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vironmental\Tracy\ANC GP AKR061001\Facility Wide Deicing Committee\"/>
    </mc:Choice>
  </mc:AlternateContent>
  <xr:revisionPtr revIDLastSave="0" documentId="8_{2D690CFD-6A22-4060-BB25-3C351E670DEA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ADF Tracking" sheetId="2" r:id="rId1"/>
    <sheet name="Instructions" sheetId="3" r:id="rId2"/>
  </sheets>
  <definedNames>
    <definedName name="_xlnm.Print_Area" localSheetId="0">'ADF Tracking'!$A$1:$M$44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2" l="1"/>
  <c r="K32" i="2" l="1"/>
  <c r="M32" i="2" s="1"/>
  <c r="J32" i="2"/>
  <c r="M31" i="2"/>
  <c r="L31" i="2"/>
  <c r="K31" i="2"/>
  <c r="J31" i="2"/>
  <c r="M30" i="2"/>
  <c r="K30" i="2"/>
  <c r="L30" i="2" s="1"/>
  <c r="J30" i="2"/>
  <c r="M29" i="2"/>
  <c r="K29" i="2"/>
  <c r="L29" i="2" s="1"/>
  <c r="J29" i="2"/>
  <c r="M28" i="2"/>
  <c r="K28" i="2"/>
  <c r="L28" i="2" s="1"/>
  <c r="J28" i="2"/>
  <c r="M27" i="2"/>
  <c r="K27" i="2"/>
  <c r="L27" i="2" s="1"/>
  <c r="J27" i="2"/>
  <c r="M26" i="2"/>
  <c r="K26" i="2"/>
  <c r="L26" i="2" s="1"/>
  <c r="J26" i="2"/>
  <c r="M25" i="2"/>
  <c r="K25" i="2"/>
  <c r="L25" i="2" s="1"/>
  <c r="J25" i="2"/>
  <c r="M24" i="2"/>
  <c r="K24" i="2"/>
  <c r="L24" i="2" s="1"/>
  <c r="J24" i="2"/>
  <c r="M23" i="2"/>
  <c r="K23" i="2"/>
  <c r="L23" i="2" s="1"/>
  <c r="J23" i="2"/>
  <c r="M22" i="2"/>
  <c r="K22" i="2"/>
  <c r="L22" i="2" s="1"/>
  <c r="J22" i="2"/>
  <c r="M21" i="2"/>
  <c r="K21" i="2"/>
  <c r="L21" i="2" s="1"/>
  <c r="J21" i="2"/>
  <c r="M20" i="2"/>
  <c r="K20" i="2"/>
  <c r="L20" i="2" s="1"/>
  <c r="J20" i="2"/>
  <c r="M19" i="2"/>
  <c r="K19" i="2"/>
  <c r="L19" i="2" s="1"/>
  <c r="J19" i="2"/>
  <c r="M18" i="2"/>
  <c r="K18" i="2"/>
  <c r="L18" i="2" s="1"/>
  <c r="J18" i="2"/>
  <c r="M17" i="2"/>
  <c r="K17" i="2"/>
  <c r="L17" i="2" s="1"/>
  <c r="J17" i="2"/>
  <c r="M16" i="2"/>
  <c r="K16" i="2"/>
  <c r="L16" i="2" s="1"/>
  <c r="J16" i="2"/>
  <c r="K15" i="2"/>
  <c r="L15" i="2" s="1"/>
  <c r="J15" i="2"/>
  <c r="L14" i="2"/>
  <c r="J14" i="2"/>
  <c r="M15" i="2" l="1"/>
  <c r="M14" i="2"/>
  <c r="L32" i="2"/>
  <c r="K13" i="2"/>
  <c r="J13" i="2"/>
  <c r="J33" i="2" s="1"/>
  <c r="M13" i="2" l="1"/>
  <c r="L13" i="2"/>
  <c r="F33" i="2"/>
  <c r="G33" i="2" l="1"/>
  <c r="I33" i="2"/>
  <c r="H33" i="2"/>
  <c r="K33" i="2" l="1"/>
  <c r="M33" i="2" l="1"/>
  <c r="L33" i="2"/>
</calcChain>
</file>

<file path=xl/sharedStrings.xml><?xml version="1.0" encoding="utf-8"?>
<sst xmlns="http://schemas.openxmlformats.org/spreadsheetml/2006/main" count="98" uniqueCount="88">
  <si>
    <t>Total Gallons Applied</t>
  </si>
  <si>
    <t>Totals</t>
  </si>
  <si>
    <r>
      <t>% Reduced PG and BOD</t>
    </r>
    <r>
      <rPr>
        <b/>
        <vertAlign val="subscript"/>
        <sz val="10"/>
        <rFont val="Arial Narrow"/>
        <family val="2"/>
      </rPr>
      <t>5</t>
    </r>
  </si>
  <si>
    <r>
      <t>Vol</t>
    </r>
    <r>
      <rPr>
        <b/>
        <vertAlign val="subscript"/>
        <sz val="10"/>
        <rFont val="Arial Narrow"/>
        <family val="2"/>
      </rPr>
      <t>ADF</t>
    </r>
  </si>
  <si>
    <t>Calculation terms:</t>
  </si>
  <si>
    <r>
      <t>MIX</t>
    </r>
    <r>
      <rPr>
        <b/>
        <vertAlign val="subscript"/>
        <sz val="10"/>
        <rFont val="Arial Narrow"/>
        <family val="2"/>
      </rPr>
      <t>BTT</t>
    </r>
  </si>
  <si>
    <t>Type I %ADF Mixture</t>
  </si>
  <si>
    <t>Contact:</t>
  </si>
  <si>
    <t>Month/Year:</t>
  </si>
  <si>
    <t>Type I ADF Product Type Used:</t>
  </si>
  <si>
    <t>Type IV AAF Product Type Used:</t>
  </si>
  <si>
    <t>Type IV ADF</t>
  </si>
  <si>
    <t>Type I ADF</t>
  </si>
  <si>
    <t>PG</t>
  </si>
  <si>
    <t>PG Content</t>
  </si>
  <si>
    <t>n/a</t>
  </si>
  <si>
    <r>
      <t>Vol</t>
    </r>
    <r>
      <rPr>
        <b/>
        <vertAlign val="subscript"/>
        <sz val="10"/>
        <rFont val="Arial Narrow"/>
        <family val="2"/>
      </rPr>
      <t>TIV</t>
    </r>
  </si>
  <si>
    <t>Reductions</t>
  </si>
  <si>
    <t>Legend:</t>
  </si>
  <si>
    <t>Volume of Type IV applied (gallons)</t>
  </si>
  <si>
    <t>Volume of Type I ADF applied (gallons)</t>
  </si>
  <si>
    <t>ADF Dilution in applied Type I fluid</t>
  </si>
  <si>
    <t>Reduction in gallons of Propylene Glycol as a result of Blend-to-Temperature</t>
  </si>
  <si>
    <r>
      <t>Reduction in pounds of 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as a result of Blend-to-Temperature</t>
    </r>
  </si>
  <si>
    <r>
      <t>Relative reduction in Propylene Glycol and 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as a result of Blend-to-Temperature</t>
    </r>
  </si>
  <si>
    <r>
      <t>BOD</t>
    </r>
    <r>
      <rPr>
        <b/>
        <vertAlign val="subscript"/>
        <sz val="10"/>
        <rFont val="Arial Narrow"/>
        <family val="2"/>
      </rPr>
      <t>5 Reduced Pounds</t>
    </r>
    <r>
      <rPr>
        <b/>
        <sz val="10"/>
        <rFont val="Arial Narrow"/>
        <family val="2"/>
      </rPr>
      <t>:</t>
    </r>
  </si>
  <si>
    <r>
      <t>MIX</t>
    </r>
    <r>
      <rPr>
        <b/>
        <vertAlign val="subscript"/>
        <sz val="10"/>
        <rFont val="Arial Narrow"/>
        <family val="2"/>
      </rPr>
      <t>BTT</t>
    </r>
    <r>
      <rPr>
        <b/>
        <sz val="10"/>
        <rFont val="Arial Narrow"/>
        <family val="2"/>
      </rPr>
      <t xml:space="preserve">: </t>
    </r>
  </si>
  <si>
    <r>
      <t>Vol</t>
    </r>
    <r>
      <rPr>
        <b/>
        <vertAlign val="subscript"/>
        <sz val="10"/>
        <rFont val="Arial Narrow"/>
        <family val="2"/>
      </rPr>
      <t>ADF</t>
    </r>
    <r>
      <rPr>
        <b/>
        <sz val="10"/>
        <rFont val="Arial Narrow"/>
        <family val="2"/>
      </rPr>
      <t xml:space="preserve">: </t>
    </r>
  </si>
  <si>
    <r>
      <t>Vol</t>
    </r>
    <r>
      <rPr>
        <b/>
        <vertAlign val="subscript"/>
        <sz val="10"/>
        <rFont val="Arial Narrow"/>
        <family val="2"/>
      </rPr>
      <t>TIV</t>
    </r>
    <r>
      <rPr>
        <b/>
        <sz val="10"/>
        <rFont val="Arial Narrow"/>
        <family val="2"/>
      </rPr>
      <t xml:space="preserve">: </t>
    </r>
  </si>
  <si>
    <r>
      <t>% Reduced PG and BOD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 xml:space="preserve">: </t>
    </r>
  </si>
  <si>
    <r>
      <t>PG</t>
    </r>
    <r>
      <rPr>
        <b/>
        <vertAlign val="subscript"/>
        <sz val="10"/>
        <rFont val="Arial Narrow"/>
        <family val="2"/>
      </rPr>
      <t>Reduced Gals</t>
    </r>
    <r>
      <rPr>
        <b/>
        <sz val="10"/>
        <rFont val="Arial Narrow"/>
        <family val="2"/>
      </rPr>
      <t xml:space="preserve">: </t>
    </r>
  </si>
  <si>
    <t>Number of Aircraft Deiced</t>
  </si>
  <si>
    <t>.</t>
  </si>
  <si>
    <r>
      <t>PG</t>
    </r>
    <r>
      <rPr>
        <b/>
        <vertAlign val="subscript"/>
        <sz val="10"/>
        <rFont val="Arial Narrow"/>
        <family val="2"/>
      </rPr>
      <t xml:space="preserve">Reduced </t>
    </r>
    <r>
      <rPr>
        <b/>
        <sz val="10"/>
        <rFont val="Arial Narrow"/>
        <family val="2"/>
      </rPr>
      <t>Gals</t>
    </r>
  </si>
  <si>
    <r>
      <t>BOD</t>
    </r>
    <r>
      <rPr>
        <b/>
        <vertAlign val="subscript"/>
        <sz val="10"/>
        <rFont val="Arial Narrow"/>
        <family val="2"/>
      </rPr>
      <t xml:space="preserve">5 Reduced </t>
    </r>
    <r>
      <rPr>
        <b/>
        <sz val="10"/>
        <rFont val="Arial Narrow"/>
        <family val="2"/>
      </rPr>
      <t>Pounds</t>
    </r>
  </si>
  <si>
    <t>ANC ADF Usage Reporting Template</t>
  </si>
  <si>
    <t>Weather</t>
  </si>
  <si>
    <t>Temp (F)</t>
  </si>
  <si>
    <t>Location</t>
  </si>
  <si>
    <t>SN = Snow</t>
  </si>
  <si>
    <t>GS = Snow Pellets</t>
  </si>
  <si>
    <t>FRST = Frost</t>
  </si>
  <si>
    <t>FZRA = Freezing Rain</t>
  </si>
  <si>
    <t>SLT = Sleet</t>
  </si>
  <si>
    <t>R2</t>
  </si>
  <si>
    <t>SN</t>
  </si>
  <si>
    <t xml:space="preserve">Do not fill in cells.  </t>
  </si>
  <si>
    <t>Gate Number</t>
  </si>
  <si>
    <t>Specific Ramp</t>
  </si>
  <si>
    <t>Specific Taxiway</t>
  </si>
  <si>
    <t>Total Gallons of Type 1 Mix Applied</t>
  </si>
  <si>
    <r>
      <t>Mix</t>
    </r>
    <r>
      <rPr>
        <vertAlign val="subscript"/>
        <sz val="10"/>
        <rFont val="Arial"/>
        <family val="2"/>
      </rPr>
      <t>Baseline:</t>
    </r>
  </si>
  <si>
    <t xml:space="preserve">Air Carriers and FBOs which apply aircraft deicing fluids are to complete this spreadsheet and provide to </t>
  </si>
  <si>
    <t>Tracy Mitchell</t>
  </si>
  <si>
    <t>Environmental Specialist III</t>
  </si>
  <si>
    <t>Airport Environmental Office</t>
  </si>
  <si>
    <t>(907) 266-2467</t>
  </si>
  <si>
    <t>Cells which are highlighted in YELLOW are locked and should not be changed.</t>
  </si>
  <si>
    <t>For each deicing event, complete the table as follows:</t>
  </si>
  <si>
    <t>This is the name of the air carrier or FBO conducting the deicing operation.</t>
  </si>
  <si>
    <t>Name and telephone number of person reporting data.</t>
  </si>
  <si>
    <t>Provide month/year of report.</t>
  </si>
  <si>
    <t>Type I ADF Product:</t>
  </si>
  <si>
    <t>Provide name of product used.</t>
  </si>
  <si>
    <t>Type IV ADF Product:</t>
  </si>
  <si>
    <t>Date Column</t>
  </si>
  <si>
    <t>Provide date of deicing operation as mm/dd/yyyy</t>
  </si>
  <si>
    <t>Provide description of weather during operation.  See list of descriptors at bottom of sheet.</t>
  </si>
  <si>
    <t>Temperature</t>
  </si>
  <si>
    <t>Provide approximate temperature at time of deicing operation</t>
  </si>
  <si>
    <t>Provide location of deicign operation.  Use gate number, RON number, Ramp or Taxiway designation.</t>
  </si>
  <si>
    <t>Number of aircraft deiced</t>
  </si>
  <si>
    <t>Provide number of aircraft deiced during deicing event.</t>
  </si>
  <si>
    <t>Type I mixture:</t>
  </si>
  <si>
    <t>Provide percent of ADF Type I in fluid mixture.  E.g., report 40% for a 40:60 fluid (% ADF Type I: % Water)</t>
  </si>
  <si>
    <t>Total Gallons of Type I:</t>
  </si>
  <si>
    <t>Provide the estimated volume of MIXED deicing fluid used to deice the number of aircraft reported to be deiced.</t>
  </si>
  <si>
    <t>Total Gallons of Type IV:</t>
  </si>
  <si>
    <t>Provide estimated volume of Type IV fluid applied to anti-ice the aircraft.</t>
  </si>
  <si>
    <t>Contact Name and Number:</t>
  </si>
  <si>
    <t>Air Carrier:</t>
  </si>
  <si>
    <t>Deicing Operator:</t>
  </si>
  <si>
    <t>List the name of the aircraft's air carrier</t>
  </si>
  <si>
    <t>Example</t>
  </si>
  <si>
    <t>Air Carrier</t>
  </si>
  <si>
    <t>Date
mm/dd/yy</t>
  </si>
  <si>
    <t>Alaska</t>
  </si>
  <si>
    <t>If deicing by FBO, provide name of air carrier deiced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</si>
</sst>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 Narrow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1" fillId="0" borderId="0" xfId="6" applyBorder="1" applyAlignment="1">
      <alignment horizontal="center" vertical="center"/>
    </xf>
    <xf numFmtId="0" fontId="1" fillId="0" borderId="0" xfId="6" applyBorder="1" applyAlignment="1">
      <alignment vertical="center"/>
    </xf>
    <xf numFmtId="0" fontId="2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horizontal="center" vertical="center"/>
    </xf>
    <xf numFmtId="0" fontId="1" fillId="0" borderId="3" xfId="6" applyBorder="1" applyAlignment="1">
      <alignment horizontal="center" vertical="center" wrapText="1"/>
    </xf>
    <xf numFmtId="9" fontId="1" fillId="0" borderId="3" xfId="6" applyNumberFormat="1" applyBorder="1" applyAlignment="1">
      <alignment horizontal="center" vertical="center"/>
    </xf>
    <xf numFmtId="0" fontId="2" fillId="0" borderId="4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" fillId="0" borderId="7" xfId="6" applyBorder="1" applyAlignment="1">
      <alignment horizontal="center" vertical="center" wrapText="1"/>
    </xf>
    <xf numFmtId="9" fontId="1" fillId="0" borderId="7" xfId="6" applyNumberFormat="1" applyBorder="1" applyAlignment="1">
      <alignment horizontal="center" vertical="center"/>
    </xf>
    <xf numFmtId="0" fontId="1" fillId="0" borderId="0" xfId="6" applyBorder="1" applyAlignment="1">
      <alignment horizontal="right" vertical="center"/>
    </xf>
    <xf numFmtId="0" fontId="1" fillId="0" borderId="6" xfId="6" applyBorder="1" applyAlignment="1">
      <alignment horizontal="center" vertical="center" wrapText="1"/>
    </xf>
    <xf numFmtId="9" fontId="1" fillId="0" borderId="6" xfId="6" applyNumberFormat="1" applyBorder="1" applyAlignment="1">
      <alignment horizontal="center" vertical="center"/>
    </xf>
    <xf numFmtId="0" fontId="1" fillId="0" borderId="9" xfId="6" applyBorder="1" applyAlignment="1">
      <alignment horizontal="center" vertical="center" wrapText="1"/>
    </xf>
    <xf numFmtId="9" fontId="1" fillId="0" borderId="9" xfId="6" applyNumberFormat="1" applyBorder="1" applyAlignment="1">
      <alignment horizontal="center" vertical="center"/>
    </xf>
    <xf numFmtId="14" fontId="3" fillId="0" borderId="9" xfId="6" applyNumberFormat="1" applyFont="1" applyBorder="1" applyAlignment="1">
      <alignment horizontal="center" vertical="center" wrapText="1"/>
    </xf>
    <xf numFmtId="14" fontId="3" fillId="0" borderId="6" xfId="6" applyNumberFormat="1" applyFont="1" applyBorder="1" applyAlignment="1">
      <alignment horizontal="center" vertical="center" wrapText="1"/>
    </xf>
    <xf numFmtId="14" fontId="3" fillId="0" borderId="3" xfId="6" applyNumberFormat="1" applyFont="1" applyBorder="1" applyAlignment="1">
      <alignment horizontal="center" vertical="center" wrapText="1"/>
    </xf>
    <xf numFmtId="14" fontId="3" fillId="0" borderId="7" xfId="6" applyNumberFormat="1" applyFont="1" applyBorder="1" applyAlignment="1">
      <alignment horizontal="center" vertical="center" wrapText="1"/>
    </xf>
    <xf numFmtId="0" fontId="7" fillId="0" borderId="0" xfId="6" applyFont="1" applyBorder="1" applyAlignment="1">
      <alignment vertical="center"/>
    </xf>
    <xf numFmtId="0" fontId="1" fillId="0" borderId="12" xfId="6" applyBorder="1" applyAlignment="1">
      <alignment vertical="center"/>
    </xf>
    <xf numFmtId="0" fontId="1" fillId="0" borderId="13" xfId="6" applyBorder="1" applyAlignment="1">
      <alignment vertical="center"/>
    </xf>
    <xf numFmtId="0" fontId="4" fillId="0" borderId="12" xfId="6" applyFont="1" applyBorder="1" applyAlignment="1">
      <alignment vertical="center"/>
    </xf>
    <xf numFmtId="0" fontId="1" fillId="0" borderId="15" xfId="6" applyBorder="1" applyAlignment="1">
      <alignment horizontal="center" vertical="center" wrapText="1"/>
    </xf>
    <xf numFmtId="0" fontId="1" fillId="0" borderId="16" xfId="6" applyBorder="1" applyAlignment="1">
      <alignment horizontal="center" vertical="center" wrapText="1"/>
    </xf>
    <xf numFmtId="0" fontId="1" fillId="0" borderId="17" xfId="6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 wrapText="1"/>
    </xf>
    <xf numFmtId="0" fontId="2" fillId="0" borderId="21" xfId="6" applyFont="1" applyBorder="1" applyAlignment="1">
      <alignment horizontal="center" vertical="center" wrapText="1"/>
    </xf>
    <xf numFmtId="0" fontId="2" fillId="0" borderId="23" xfId="6" applyFont="1" applyBorder="1" applyAlignment="1">
      <alignment horizontal="center" vertical="center" wrapText="1"/>
    </xf>
    <xf numFmtId="0" fontId="2" fillId="0" borderId="24" xfId="6" applyFont="1" applyBorder="1" applyAlignment="1">
      <alignment horizontal="center" vertical="center" wrapText="1"/>
    </xf>
    <xf numFmtId="0" fontId="1" fillId="0" borderId="25" xfId="6" applyBorder="1" applyAlignment="1">
      <alignment horizontal="center" vertical="center" wrapText="1"/>
    </xf>
    <xf numFmtId="0" fontId="1" fillId="0" borderId="26" xfId="6" applyBorder="1" applyAlignment="1">
      <alignment horizontal="center" vertical="center" wrapText="1"/>
    </xf>
    <xf numFmtId="0" fontId="1" fillId="0" borderId="27" xfId="6" applyBorder="1" applyAlignment="1">
      <alignment horizontal="center" vertical="center" wrapText="1"/>
    </xf>
    <xf numFmtId="0" fontId="1" fillId="0" borderId="28" xfId="6" applyBorder="1" applyAlignment="1">
      <alignment horizontal="center" vertical="center" wrapText="1"/>
    </xf>
    <xf numFmtId="0" fontId="1" fillId="0" borderId="29" xfId="6" applyBorder="1" applyAlignment="1">
      <alignment horizontal="center" vertical="center" wrapText="1"/>
    </xf>
    <xf numFmtId="0" fontId="1" fillId="0" borderId="0" xfId="6" applyBorder="1" applyAlignment="1">
      <alignment horizontal="left" vertical="center"/>
    </xf>
    <xf numFmtId="0" fontId="2" fillId="0" borderId="14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2" fillId="2" borderId="18" xfId="6" applyFont="1" applyFill="1" applyBorder="1" applyAlignment="1">
      <alignment horizontal="center" vertical="center" wrapText="1"/>
    </xf>
    <xf numFmtId="0" fontId="2" fillId="2" borderId="22" xfId="6" applyFont="1" applyFill="1" applyBorder="1" applyAlignment="1">
      <alignment horizontal="center" vertical="center" wrapText="1"/>
    </xf>
    <xf numFmtId="0" fontId="2" fillId="2" borderId="20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0" fontId="1" fillId="2" borderId="0" xfId="6" applyFill="1" applyBorder="1" applyAlignment="1">
      <alignment vertical="center"/>
    </xf>
    <xf numFmtId="0" fontId="3" fillId="0" borderId="9" xfId="6" applyNumberFormat="1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3" fillId="0" borderId="3" xfId="6" applyNumberFormat="1" applyFont="1" applyBorder="1" applyAlignment="1">
      <alignment horizontal="center" vertical="center" wrapText="1"/>
    </xf>
    <xf numFmtId="0" fontId="3" fillId="0" borderId="7" xfId="6" applyNumberFormat="1" applyFont="1" applyBorder="1" applyAlignment="1">
      <alignment horizontal="center" vertical="center" wrapText="1"/>
    </xf>
    <xf numFmtId="0" fontId="1" fillId="2" borderId="19" xfId="6" applyFill="1" applyBorder="1" applyAlignment="1" applyProtection="1">
      <alignment horizontal="center" vertical="center" wrapText="1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9" fontId="1" fillId="2" borderId="3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30" xfId="6" applyFont="1" applyBorder="1" applyAlignment="1">
      <alignment vertical="center"/>
    </xf>
    <xf numFmtId="0" fontId="2" fillId="0" borderId="31" xfId="6" applyFont="1" applyBorder="1" applyAlignment="1">
      <alignment vertical="center"/>
    </xf>
    <xf numFmtId="0" fontId="2" fillId="0" borderId="34" xfId="6" applyFont="1" applyBorder="1" applyAlignment="1">
      <alignment horizontal="center" vertical="center"/>
    </xf>
    <xf numFmtId="0" fontId="2" fillId="2" borderId="35" xfId="6" applyFont="1" applyFill="1" applyBorder="1" applyAlignment="1">
      <alignment horizontal="center" vertical="center"/>
    </xf>
    <xf numFmtId="0" fontId="2" fillId="0" borderId="38" xfId="6" applyFont="1" applyBorder="1" applyAlignment="1">
      <alignment horizontal="center" vertical="center" wrapText="1"/>
    </xf>
    <xf numFmtId="0" fontId="2" fillId="0" borderId="40" xfId="6" applyFont="1" applyBorder="1" applyAlignment="1">
      <alignment horizontal="center" vertical="center"/>
    </xf>
    <xf numFmtId="0" fontId="2" fillId="2" borderId="41" xfId="6" applyFont="1" applyFill="1" applyBorder="1" applyAlignment="1">
      <alignment horizontal="center" vertical="center" wrapText="1"/>
    </xf>
    <xf numFmtId="14" fontId="3" fillId="0" borderId="42" xfId="6" applyNumberFormat="1" applyFont="1" applyBorder="1" applyAlignment="1">
      <alignment horizontal="center" vertical="center" wrapText="1"/>
    </xf>
    <xf numFmtId="9" fontId="1" fillId="2" borderId="43" xfId="1" applyFont="1" applyFill="1" applyBorder="1" applyAlignment="1" applyProtection="1">
      <alignment horizontal="center" vertical="center"/>
    </xf>
    <xf numFmtId="0" fontId="1" fillId="0" borderId="44" xfId="6" applyBorder="1" applyAlignment="1">
      <alignment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0" fontId="1" fillId="0" borderId="47" xfId="6" applyBorder="1" applyAlignment="1">
      <alignment vertical="center"/>
    </xf>
    <xf numFmtId="14" fontId="4" fillId="0" borderId="48" xfId="6" applyNumberFormat="1" applyFont="1" applyBorder="1" applyAlignment="1">
      <alignment horizontal="center" vertical="center"/>
    </xf>
    <xf numFmtId="0" fontId="4" fillId="0" borderId="48" xfId="6" applyNumberFormat="1" applyFont="1" applyBorder="1" applyAlignment="1">
      <alignment horizontal="center" vertical="center"/>
    </xf>
    <xf numFmtId="0" fontId="4" fillId="0" borderId="48" xfId="6" applyFont="1" applyBorder="1" applyAlignment="1">
      <alignment horizontal="center" vertical="center"/>
    </xf>
    <xf numFmtId="9" fontId="4" fillId="0" borderId="48" xfId="1" applyFont="1" applyFill="1" applyBorder="1" applyAlignment="1">
      <alignment horizontal="center" vertical="center"/>
    </xf>
    <xf numFmtId="3" fontId="4" fillId="0" borderId="49" xfId="6" applyNumberFormat="1" applyFont="1" applyBorder="1" applyAlignment="1">
      <alignment horizontal="center" vertical="center"/>
    </xf>
    <xf numFmtId="3" fontId="4" fillId="0" borderId="50" xfId="6" applyNumberFormat="1" applyFont="1" applyBorder="1" applyAlignment="1">
      <alignment horizontal="center" vertical="center"/>
    </xf>
    <xf numFmtId="3" fontId="4" fillId="2" borderId="51" xfId="6" applyNumberFormat="1" applyFont="1" applyFill="1" applyBorder="1" applyAlignment="1">
      <alignment horizontal="center" vertical="center"/>
    </xf>
    <xf numFmtId="3" fontId="4" fillId="2" borderId="48" xfId="6" applyNumberFormat="1" applyFont="1" applyFill="1" applyBorder="1" applyAlignment="1">
      <alignment horizontal="center" vertical="center"/>
    </xf>
    <xf numFmtId="9" fontId="4" fillId="2" borderId="52" xfId="1" applyFont="1" applyFill="1" applyBorder="1" applyAlignment="1">
      <alignment horizontal="center" vertical="center"/>
    </xf>
    <xf numFmtId="0" fontId="2" fillId="0" borderId="0" xfId="6" applyFont="1" applyBorder="1" applyAlignment="1">
      <alignment horizontal="right" vertical="center" wrapText="1"/>
    </xf>
    <xf numFmtId="0" fontId="2" fillId="2" borderId="31" xfId="6" applyFont="1" applyFill="1" applyBorder="1" applyAlignment="1">
      <alignment horizontal="center" vertical="center" wrapText="1"/>
    </xf>
    <xf numFmtId="0" fontId="2" fillId="2" borderId="36" xfId="6" applyFont="1" applyFill="1" applyBorder="1" applyAlignment="1">
      <alignment horizontal="center" vertical="center" wrapText="1"/>
    </xf>
    <xf numFmtId="0" fontId="2" fillId="2" borderId="37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39" xfId="6" applyFont="1" applyFill="1" applyBorder="1" applyAlignment="1">
      <alignment horizontal="center" vertical="center" wrapText="1"/>
    </xf>
    <xf numFmtId="0" fontId="2" fillId="0" borderId="10" xfId="6" applyFont="1" applyBorder="1" applyAlignment="1">
      <alignment horizontal="right" vertical="center" wrapText="1"/>
    </xf>
    <xf numFmtId="0" fontId="2" fillId="0" borderId="1" xfId="6" applyFont="1" applyBorder="1" applyAlignment="1">
      <alignment horizontal="right" vertical="center" wrapText="1"/>
    </xf>
    <xf numFmtId="0" fontId="2" fillId="0" borderId="32" xfId="6" applyFont="1" applyBorder="1" applyAlignment="1">
      <alignment horizontal="center" vertical="center"/>
    </xf>
    <xf numFmtId="0" fontId="2" fillId="0" borderId="33" xfId="6" applyFont="1" applyBorder="1" applyAlignment="1">
      <alignment horizontal="center" vertical="center"/>
    </xf>
    <xf numFmtId="0" fontId="2" fillId="0" borderId="0" xfId="6" applyFont="1" applyBorder="1" applyAlignment="1">
      <alignment horizontal="right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3" xfId="6" xr:uid="{00000000-0005-0000-0000-000005000000}"/>
    <cellStyle name="Percent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"/>
  <sheetViews>
    <sheetView tabSelected="1" zoomScaleNormal="100" zoomScalePageLayoutView="80" workbookViewId="0">
      <selection activeCell="I14" sqref="I14"/>
    </sheetView>
  </sheetViews>
  <sheetFormatPr defaultColWidth="9.140625" defaultRowHeight="12.75" x14ac:dyDescent="0.25"/>
  <cols>
    <col min="1" max="1" width="9.140625" style="2"/>
    <col min="2" max="5" width="10.42578125" style="2" customWidth="1"/>
    <col min="6" max="6" width="13.140625" style="1" customWidth="1"/>
    <col min="7" max="7" width="13.7109375" style="1" customWidth="1"/>
    <col min="8" max="10" width="12.28515625" style="1" customWidth="1"/>
    <col min="11" max="12" width="11.28515625" style="2" customWidth="1"/>
    <col min="13" max="13" width="12.5703125" style="2" bestFit="1" customWidth="1"/>
    <col min="14" max="16384" width="9.140625" style="2"/>
  </cols>
  <sheetData>
    <row r="1" spans="1:14" ht="18" customHeight="1" x14ac:dyDescent="0.25">
      <c r="B1" s="21" t="s">
        <v>35</v>
      </c>
      <c r="C1" s="21"/>
      <c r="D1" s="21"/>
      <c r="E1" s="21"/>
      <c r="F1" s="3"/>
      <c r="G1" s="2"/>
      <c r="H1" s="2"/>
      <c r="I1" s="2"/>
      <c r="J1" s="2"/>
    </row>
    <row r="2" spans="1:14" ht="18" customHeight="1" x14ac:dyDescent="0.25">
      <c r="B2" s="21"/>
      <c r="C2" s="21"/>
      <c r="D2" s="21"/>
      <c r="E2" s="21"/>
      <c r="F2" s="3"/>
      <c r="G2" s="2"/>
      <c r="H2" s="2"/>
      <c r="I2" s="2"/>
      <c r="J2" s="2"/>
    </row>
    <row r="3" spans="1:14" ht="18" customHeight="1" x14ac:dyDescent="0.25">
      <c r="B3" s="90" t="s">
        <v>80</v>
      </c>
      <c r="C3" s="90"/>
      <c r="D3" s="90"/>
      <c r="E3" s="90"/>
      <c r="F3" s="24"/>
      <c r="G3" s="22"/>
      <c r="I3" s="2"/>
      <c r="J3" s="2"/>
    </row>
    <row r="4" spans="1:14" ht="18" customHeight="1" x14ac:dyDescent="0.25">
      <c r="B4" s="90" t="s">
        <v>81</v>
      </c>
      <c r="C4" s="90"/>
      <c r="D4" s="90"/>
      <c r="E4" s="90"/>
      <c r="F4" s="24"/>
      <c r="G4" s="22"/>
      <c r="I4" s="2"/>
      <c r="J4" s="2"/>
    </row>
    <row r="5" spans="1:14" ht="18" customHeight="1" x14ac:dyDescent="0.25">
      <c r="B5" s="90" t="s">
        <v>79</v>
      </c>
      <c r="C5" s="90"/>
      <c r="D5" s="90"/>
      <c r="E5" s="90"/>
      <c r="F5" s="22"/>
      <c r="G5" s="22"/>
      <c r="I5" s="2"/>
      <c r="J5" s="2"/>
    </row>
    <row r="6" spans="1:14" ht="18" customHeight="1" x14ac:dyDescent="0.25">
      <c r="B6" s="90" t="s">
        <v>8</v>
      </c>
      <c r="C6" s="90"/>
      <c r="D6" s="90"/>
      <c r="E6" s="90"/>
      <c r="F6" s="23"/>
      <c r="G6" s="23"/>
      <c r="I6" s="2"/>
      <c r="J6" s="28" t="s">
        <v>14</v>
      </c>
      <c r="K6" s="28" t="s">
        <v>51</v>
      </c>
    </row>
    <row r="7" spans="1:14" ht="18" customHeight="1" x14ac:dyDescent="0.25">
      <c r="B7" s="90" t="s">
        <v>9</v>
      </c>
      <c r="C7" s="90"/>
      <c r="D7" s="90"/>
      <c r="E7" s="90"/>
      <c r="F7" s="23"/>
      <c r="G7" s="23"/>
      <c r="I7" s="2"/>
      <c r="J7" s="53">
        <v>0.88</v>
      </c>
      <c r="K7" s="53">
        <v>0.55000000000000004</v>
      </c>
    </row>
    <row r="8" spans="1:14" ht="18" customHeight="1" x14ac:dyDescent="0.25">
      <c r="B8" s="90" t="s">
        <v>10</v>
      </c>
      <c r="C8" s="90"/>
      <c r="D8" s="90"/>
      <c r="E8" s="90"/>
      <c r="F8" s="22"/>
      <c r="G8" s="22"/>
      <c r="I8" s="2"/>
      <c r="J8" s="53">
        <v>0.55000000000000004</v>
      </c>
      <c r="K8" s="53" t="s">
        <v>15</v>
      </c>
      <c r="L8" s="12"/>
    </row>
    <row r="9" spans="1:14" ht="13.5" thickBot="1" x14ac:dyDescent="0.3"/>
    <row r="10" spans="1:14" s="4" customFormat="1" ht="15" customHeight="1" x14ac:dyDescent="0.25">
      <c r="A10" s="57"/>
      <c r="B10" s="58"/>
      <c r="C10" s="58"/>
      <c r="D10" s="58"/>
      <c r="E10" s="58"/>
      <c r="F10" s="88" t="s">
        <v>12</v>
      </c>
      <c r="G10" s="89"/>
      <c r="H10" s="89"/>
      <c r="I10" s="59" t="s">
        <v>11</v>
      </c>
      <c r="J10" s="60" t="s">
        <v>13</v>
      </c>
      <c r="K10" s="80" t="s">
        <v>17</v>
      </c>
      <c r="L10" s="81"/>
      <c r="M10" s="82"/>
      <c r="N10" s="56"/>
    </row>
    <row r="11" spans="1:14" s="5" customFormat="1" ht="39" thickBot="1" x14ac:dyDescent="0.3">
      <c r="A11" s="61" t="s">
        <v>85</v>
      </c>
      <c r="B11" s="40" t="s">
        <v>84</v>
      </c>
      <c r="C11" s="40" t="s">
        <v>36</v>
      </c>
      <c r="D11" s="40" t="s">
        <v>37</v>
      </c>
      <c r="E11" s="40" t="s">
        <v>38</v>
      </c>
      <c r="F11" s="8" t="s">
        <v>31</v>
      </c>
      <c r="G11" s="9" t="s">
        <v>6</v>
      </c>
      <c r="H11" s="39" t="s">
        <v>50</v>
      </c>
      <c r="I11" s="31" t="s">
        <v>0</v>
      </c>
      <c r="J11" s="41" t="s">
        <v>0</v>
      </c>
      <c r="K11" s="83"/>
      <c r="L11" s="84"/>
      <c r="M11" s="85"/>
      <c r="N11" s="56"/>
    </row>
    <row r="12" spans="1:14" s="5" customFormat="1" ht="36" customHeight="1" thickTop="1" thickBot="1" x14ac:dyDescent="0.3">
      <c r="A12" s="62"/>
      <c r="B12" s="86" t="s">
        <v>4</v>
      </c>
      <c r="C12" s="87"/>
      <c r="D12" s="87"/>
      <c r="E12" s="87"/>
      <c r="F12" s="87"/>
      <c r="G12" s="29" t="s">
        <v>5</v>
      </c>
      <c r="H12" s="30" t="s">
        <v>3</v>
      </c>
      <c r="I12" s="32" t="s">
        <v>16</v>
      </c>
      <c r="J12" s="42"/>
      <c r="K12" s="43" t="s">
        <v>33</v>
      </c>
      <c r="L12" s="44" t="s">
        <v>34</v>
      </c>
      <c r="M12" s="63" t="s">
        <v>2</v>
      </c>
      <c r="N12" s="56"/>
    </row>
    <row r="13" spans="1:14" ht="23.25" customHeight="1" thickTop="1" thickBot="1" x14ac:dyDescent="0.3">
      <c r="A13" s="64">
        <v>44247</v>
      </c>
      <c r="B13" s="17" t="s">
        <v>86</v>
      </c>
      <c r="C13" s="17" t="s">
        <v>45</v>
      </c>
      <c r="D13" s="46">
        <v>32</v>
      </c>
      <c r="E13" s="46" t="s">
        <v>44</v>
      </c>
      <c r="F13" s="15">
        <v>1</v>
      </c>
      <c r="G13" s="16">
        <v>0.3</v>
      </c>
      <c r="H13" s="25">
        <v>200</v>
      </c>
      <c r="I13" s="33">
        <v>0</v>
      </c>
      <c r="J13" s="50">
        <f>(H13*G13*J$7)+(I13*J$8)</f>
        <v>52.8</v>
      </c>
      <c r="K13" s="51">
        <f>(J$7*(K$7-G13)*H13)</f>
        <v>44.000000000000014</v>
      </c>
      <c r="L13" s="52">
        <f>K13*9.54</f>
        <v>419.7600000000001</v>
      </c>
      <c r="M13" s="65">
        <f>K13/(J13+K13)</f>
        <v>0.45454545454545464</v>
      </c>
      <c r="N13" s="1" t="s">
        <v>83</v>
      </c>
    </row>
    <row r="14" spans="1:14" ht="23.25" customHeight="1" thickTop="1" thickBot="1" x14ac:dyDescent="0.3">
      <c r="A14" s="66"/>
      <c r="B14" s="18"/>
      <c r="C14" s="18"/>
      <c r="D14" s="47"/>
      <c r="E14" s="47"/>
      <c r="F14" s="13"/>
      <c r="G14" s="14"/>
      <c r="H14" s="26"/>
      <c r="I14" s="34"/>
      <c r="J14" s="50">
        <f t="shared" ref="J14:J32" si="0">(H14*G14*J$7)+(I14*J$8)</f>
        <v>0</v>
      </c>
      <c r="K14" s="51">
        <f>(J$7*(K$7-G14)*H14)</f>
        <v>0</v>
      </c>
      <c r="L14" s="52">
        <f t="shared" ref="L14:L32" si="1">K14*9.54</f>
        <v>0</v>
      </c>
      <c r="M14" s="65" t="e">
        <f t="shared" ref="M14:M32" si="2">K14/(J14+K14)</f>
        <v>#DIV/0!</v>
      </c>
      <c r="N14" s="1"/>
    </row>
    <row r="15" spans="1:14" ht="23.25" customHeight="1" thickTop="1" thickBot="1" x14ac:dyDescent="0.3">
      <c r="A15" s="67"/>
      <c r="B15" s="19"/>
      <c r="C15" s="19"/>
      <c r="D15" s="48"/>
      <c r="E15" s="48"/>
      <c r="F15" s="13"/>
      <c r="G15" s="14"/>
      <c r="H15" s="26"/>
      <c r="I15" s="34"/>
      <c r="J15" s="50">
        <f t="shared" si="0"/>
        <v>0</v>
      </c>
      <c r="K15" s="51">
        <f t="shared" ref="K15:K32" si="3">(J$7*(K$7-G15)*H15)</f>
        <v>0</v>
      </c>
      <c r="L15" s="52">
        <f t="shared" si="1"/>
        <v>0</v>
      </c>
      <c r="M15" s="65" t="e">
        <f t="shared" si="2"/>
        <v>#DIV/0!</v>
      </c>
      <c r="N15" s="1"/>
    </row>
    <row r="16" spans="1:14" ht="23.25" customHeight="1" thickTop="1" thickBot="1" x14ac:dyDescent="0.3">
      <c r="A16" s="67"/>
      <c r="B16" s="19"/>
      <c r="C16" s="19"/>
      <c r="D16" s="48"/>
      <c r="E16" s="48"/>
      <c r="F16" s="6"/>
      <c r="G16" s="7"/>
      <c r="H16" s="27"/>
      <c r="I16" s="35"/>
      <c r="J16" s="50">
        <f t="shared" si="0"/>
        <v>0</v>
      </c>
      <c r="K16" s="51">
        <f t="shared" si="3"/>
        <v>0</v>
      </c>
      <c r="L16" s="52">
        <f t="shared" si="1"/>
        <v>0</v>
      </c>
      <c r="M16" s="65" t="e">
        <f t="shared" si="2"/>
        <v>#DIV/0!</v>
      </c>
      <c r="N16" s="1"/>
    </row>
    <row r="17" spans="1:14" ht="23.25" customHeight="1" thickTop="1" thickBot="1" x14ac:dyDescent="0.3">
      <c r="A17" s="67"/>
      <c r="B17" s="19"/>
      <c r="C17" s="19"/>
      <c r="D17" s="48"/>
      <c r="E17" s="48"/>
      <c r="F17" s="6"/>
      <c r="G17" s="7"/>
      <c r="H17" s="27"/>
      <c r="I17" s="35"/>
      <c r="J17" s="50">
        <f t="shared" si="0"/>
        <v>0</v>
      </c>
      <c r="K17" s="51">
        <f t="shared" si="3"/>
        <v>0</v>
      </c>
      <c r="L17" s="52">
        <f t="shared" si="1"/>
        <v>0</v>
      </c>
      <c r="M17" s="65" t="e">
        <f t="shared" si="2"/>
        <v>#DIV/0!</v>
      </c>
      <c r="N17" s="1"/>
    </row>
    <row r="18" spans="1:14" ht="23.25" customHeight="1" thickTop="1" thickBot="1" x14ac:dyDescent="0.3">
      <c r="A18" s="67"/>
      <c r="B18" s="19"/>
      <c r="C18" s="19"/>
      <c r="D18" s="48"/>
      <c r="E18" s="48"/>
      <c r="F18" s="6"/>
      <c r="G18" s="7"/>
      <c r="H18" s="27"/>
      <c r="I18" s="35"/>
      <c r="J18" s="50">
        <f t="shared" si="0"/>
        <v>0</v>
      </c>
      <c r="K18" s="51">
        <f t="shared" si="3"/>
        <v>0</v>
      </c>
      <c r="L18" s="52">
        <f t="shared" si="1"/>
        <v>0</v>
      </c>
      <c r="M18" s="65" t="e">
        <f t="shared" si="2"/>
        <v>#DIV/0!</v>
      </c>
      <c r="N18" s="1"/>
    </row>
    <row r="19" spans="1:14" ht="23.25" customHeight="1" thickTop="1" thickBot="1" x14ac:dyDescent="0.3">
      <c r="A19" s="67"/>
      <c r="B19" s="19"/>
      <c r="C19" s="19"/>
      <c r="D19" s="48"/>
      <c r="E19" s="48"/>
      <c r="F19" s="6"/>
      <c r="G19" s="7"/>
      <c r="H19" s="27"/>
      <c r="I19" s="35"/>
      <c r="J19" s="50">
        <f t="shared" si="0"/>
        <v>0</v>
      </c>
      <c r="K19" s="51">
        <f t="shared" si="3"/>
        <v>0</v>
      </c>
      <c r="L19" s="52">
        <f t="shared" si="1"/>
        <v>0</v>
      </c>
      <c r="M19" s="65" t="e">
        <f t="shared" si="2"/>
        <v>#DIV/0!</v>
      </c>
      <c r="N19" s="1"/>
    </row>
    <row r="20" spans="1:14" ht="23.25" customHeight="1" thickTop="1" thickBot="1" x14ac:dyDescent="0.3">
      <c r="A20" s="67"/>
      <c r="B20" s="19"/>
      <c r="C20" s="19"/>
      <c r="D20" s="48"/>
      <c r="E20" s="48"/>
      <c r="F20" s="6"/>
      <c r="G20" s="7"/>
      <c r="H20" s="27"/>
      <c r="I20" s="35"/>
      <c r="J20" s="50">
        <f t="shared" si="0"/>
        <v>0</v>
      </c>
      <c r="K20" s="51">
        <f t="shared" si="3"/>
        <v>0</v>
      </c>
      <c r="L20" s="52">
        <f t="shared" si="1"/>
        <v>0</v>
      </c>
      <c r="M20" s="65" t="e">
        <f t="shared" si="2"/>
        <v>#DIV/0!</v>
      </c>
      <c r="N20" s="1"/>
    </row>
    <row r="21" spans="1:14" ht="23.25" customHeight="1" thickTop="1" thickBot="1" x14ac:dyDescent="0.3">
      <c r="A21" s="67"/>
      <c r="B21" s="19"/>
      <c r="C21" s="19"/>
      <c r="D21" s="48"/>
      <c r="E21" s="48"/>
      <c r="F21" s="6"/>
      <c r="G21" s="7"/>
      <c r="H21" s="27"/>
      <c r="I21" s="35"/>
      <c r="J21" s="50">
        <f t="shared" si="0"/>
        <v>0</v>
      </c>
      <c r="K21" s="51">
        <f t="shared" si="3"/>
        <v>0</v>
      </c>
      <c r="L21" s="52">
        <f t="shared" si="1"/>
        <v>0</v>
      </c>
      <c r="M21" s="65" t="e">
        <f t="shared" si="2"/>
        <v>#DIV/0!</v>
      </c>
      <c r="N21" s="1"/>
    </row>
    <row r="22" spans="1:14" ht="23.25" customHeight="1" thickTop="1" thickBot="1" x14ac:dyDescent="0.3">
      <c r="A22" s="67"/>
      <c r="B22" s="19"/>
      <c r="C22" s="19"/>
      <c r="D22" s="48"/>
      <c r="E22" s="48"/>
      <c r="F22" s="6"/>
      <c r="G22" s="7"/>
      <c r="H22" s="27"/>
      <c r="I22" s="35"/>
      <c r="J22" s="50">
        <f t="shared" si="0"/>
        <v>0</v>
      </c>
      <c r="K22" s="51">
        <f t="shared" si="3"/>
        <v>0</v>
      </c>
      <c r="L22" s="52">
        <f t="shared" si="1"/>
        <v>0</v>
      </c>
      <c r="M22" s="65" t="e">
        <f t="shared" si="2"/>
        <v>#DIV/0!</v>
      </c>
      <c r="N22" s="1"/>
    </row>
    <row r="23" spans="1:14" ht="23.25" customHeight="1" thickTop="1" thickBot="1" x14ac:dyDescent="0.3">
      <c r="A23" s="67"/>
      <c r="B23" s="19"/>
      <c r="C23" s="19"/>
      <c r="D23" s="48"/>
      <c r="E23" s="48"/>
      <c r="F23" s="6"/>
      <c r="G23" s="7"/>
      <c r="H23" s="27"/>
      <c r="I23" s="35"/>
      <c r="J23" s="50">
        <f t="shared" si="0"/>
        <v>0</v>
      </c>
      <c r="K23" s="51">
        <f t="shared" si="3"/>
        <v>0</v>
      </c>
      <c r="L23" s="52">
        <f t="shared" si="1"/>
        <v>0</v>
      </c>
      <c r="M23" s="65" t="e">
        <f t="shared" si="2"/>
        <v>#DIV/0!</v>
      </c>
      <c r="N23" s="1"/>
    </row>
    <row r="24" spans="1:14" ht="23.25" customHeight="1" thickTop="1" thickBot="1" x14ac:dyDescent="0.3">
      <c r="A24" s="67"/>
      <c r="B24" s="19"/>
      <c r="C24" s="19"/>
      <c r="D24" s="48"/>
      <c r="E24" s="48"/>
      <c r="F24" s="6"/>
      <c r="G24" s="7"/>
      <c r="H24" s="27"/>
      <c r="I24" s="35"/>
      <c r="J24" s="50">
        <f t="shared" si="0"/>
        <v>0</v>
      </c>
      <c r="K24" s="51">
        <f t="shared" si="3"/>
        <v>0</v>
      </c>
      <c r="L24" s="52">
        <f t="shared" si="1"/>
        <v>0</v>
      </c>
      <c r="M24" s="65" t="e">
        <f t="shared" si="2"/>
        <v>#DIV/0!</v>
      </c>
      <c r="N24" s="1"/>
    </row>
    <row r="25" spans="1:14" ht="23.25" customHeight="1" thickTop="1" thickBot="1" x14ac:dyDescent="0.3">
      <c r="A25" s="67"/>
      <c r="B25" s="19"/>
      <c r="C25" s="19"/>
      <c r="D25" s="48"/>
      <c r="E25" s="48"/>
      <c r="F25" s="6"/>
      <c r="G25" s="7"/>
      <c r="H25" s="27"/>
      <c r="I25" s="35"/>
      <c r="J25" s="50">
        <f t="shared" si="0"/>
        <v>0</v>
      </c>
      <c r="K25" s="51">
        <f t="shared" si="3"/>
        <v>0</v>
      </c>
      <c r="L25" s="52">
        <f t="shared" si="1"/>
        <v>0</v>
      </c>
      <c r="M25" s="65" t="e">
        <f t="shared" si="2"/>
        <v>#DIV/0!</v>
      </c>
      <c r="N25" s="1"/>
    </row>
    <row r="26" spans="1:14" ht="23.25" customHeight="1" thickTop="1" thickBot="1" x14ac:dyDescent="0.3">
      <c r="A26" s="67"/>
      <c r="B26" s="19"/>
      <c r="C26" s="19"/>
      <c r="D26" s="48"/>
      <c r="E26" s="48"/>
      <c r="F26" s="6"/>
      <c r="G26" s="7"/>
      <c r="H26" s="27"/>
      <c r="I26" s="35"/>
      <c r="J26" s="50">
        <f t="shared" si="0"/>
        <v>0</v>
      </c>
      <c r="K26" s="51">
        <f t="shared" si="3"/>
        <v>0</v>
      </c>
      <c r="L26" s="52">
        <f t="shared" si="1"/>
        <v>0</v>
      </c>
      <c r="M26" s="65" t="e">
        <f t="shared" si="2"/>
        <v>#DIV/0!</v>
      </c>
      <c r="N26" s="1"/>
    </row>
    <row r="27" spans="1:14" ht="23.25" customHeight="1" thickTop="1" thickBot="1" x14ac:dyDescent="0.3">
      <c r="A27" s="67"/>
      <c r="B27" s="19"/>
      <c r="C27" s="19"/>
      <c r="D27" s="48"/>
      <c r="E27" s="48"/>
      <c r="F27" s="6"/>
      <c r="G27" s="7"/>
      <c r="H27" s="27"/>
      <c r="I27" s="35"/>
      <c r="J27" s="50">
        <f t="shared" si="0"/>
        <v>0</v>
      </c>
      <c r="K27" s="51">
        <f t="shared" si="3"/>
        <v>0</v>
      </c>
      <c r="L27" s="52">
        <f t="shared" si="1"/>
        <v>0</v>
      </c>
      <c r="M27" s="65" t="e">
        <f t="shared" si="2"/>
        <v>#DIV/0!</v>
      </c>
      <c r="N27" s="1"/>
    </row>
    <row r="28" spans="1:14" ht="23.25" customHeight="1" thickTop="1" thickBot="1" x14ac:dyDescent="0.3">
      <c r="A28" s="67"/>
      <c r="B28" s="19"/>
      <c r="C28" s="19"/>
      <c r="D28" s="48"/>
      <c r="E28" s="48"/>
      <c r="F28" s="6"/>
      <c r="G28" s="7"/>
      <c r="H28" s="27"/>
      <c r="I28" s="35"/>
      <c r="J28" s="50">
        <f t="shared" si="0"/>
        <v>0</v>
      </c>
      <c r="K28" s="51">
        <f t="shared" si="3"/>
        <v>0</v>
      </c>
      <c r="L28" s="52">
        <f t="shared" si="1"/>
        <v>0</v>
      </c>
      <c r="M28" s="65" t="e">
        <f t="shared" si="2"/>
        <v>#DIV/0!</v>
      </c>
      <c r="N28" s="1"/>
    </row>
    <row r="29" spans="1:14" ht="23.25" customHeight="1" thickTop="1" thickBot="1" x14ac:dyDescent="0.3">
      <c r="A29" s="67"/>
      <c r="B29" s="19"/>
      <c r="C29" s="19"/>
      <c r="D29" s="48"/>
      <c r="E29" s="48"/>
      <c r="F29" s="6"/>
      <c r="G29" s="7"/>
      <c r="H29" s="27"/>
      <c r="I29" s="35"/>
      <c r="J29" s="50">
        <f t="shared" si="0"/>
        <v>0</v>
      </c>
      <c r="K29" s="51">
        <f t="shared" si="3"/>
        <v>0</v>
      </c>
      <c r="L29" s="52">
        <f t="shared" si="1"/>
        <v>0</v>
      </c>
      <c r="M29" s="65" t="e">
        <f t="shared" si="2"/>
        <v>#DIV/0!</v>
      </c>
      <c r="N29" s="1"/>
    </row>
    <row r="30" spans="1:14" ht="23.25" customHeight="1" thickTop="1" thickBot="1" x14ac:dyDescent="0.3">
      <c r="A30" s="67"/>
      <c r="B30" s="19"/>
      <c r="C30" s="19"/>
      <c r="D30" s="48"/>
      <c r="E30" s="48"/>
      <c r="F30" s="6"/>
      <c r="G30" s="7"/>
      <c r="H30" s="27"/>
      <c r="I30" s="35"/>
      <c r="J30" s="50">
        <f t="shared" si="0"/>
        <v>0</v>
      </c>
      <c r="K30" s="51">
        <f t="shared" si="3"/>
        <v>0</v>
      </c>
      <c r="L30" s="52">
        <f t="shared" si="1"/>
        <v>0</v>
      </c>
      <c r="M30" s="65" t="e">
        <f t="shared" si="2"/>
        <v>#DIV/0!</v>
      </c>
      <c r="N30" s="1"/>
    </row>
    <row r="31" spans="1:14" ht="23.25" customHeight="1" thickTop="1" thickBot="1" x14ac:dyDescent="0.3">
      <c r="A31" s="67"/>
      <c r="B31" s="19"/>
      <c r="C31" s="19"/>
      <c r="D31" s="48"/>
      <c r="E31" s="48"/>
      <c r="F31" s="6"/>
      <c r="G31" s="7"/>
      <c r="H31" s="27"/>
      <c r="I31" s="35"/>
      <c r="J31" s="50">
        <f t="shared" si="0"/>
        <v>0</v>
      </c>
      <c r="K31" s="51">
        <f t="shared" si="3"/>
        <v>0</v>
      </c>
      <c r="L31" s="52">
        <f t="shared" si="1"/>
        <v>0</v>
      </c>
      <c r="M31" s="65" t="e">
        <f t="shared" si="2"/>
        <v>#DIV/0!</v>
      </c>
      <c r="N31" s="1"/>
    </row>
    <row r="32" spans="1:14" ht="23.25" customHeight="1" thickTop="1" thickBot="1" x14ac:dyDescent="0.3">
      <c r="A32" s="68"/>
      <c r="B32" s="20"/>
      <c r="C32" s="20"/>
      <c r="D32" s="49"/>
      <c r="E32" s="49"/>
      <c r="F32" s="10"/>
      <c r="G32" s="11"/>
      <c r="H32" s="36"/>
      <c r="I32" s="37"/>
      <c r="J32" s="50">
        <f t="shared" si="0"/>
        <v>0</v>
      </c>
      <c r="K32" s="51">
        <f t="shared" si="3"/>
        <v>0</v>
      </c>
      <c r="L32" s="52">
        <f t="shared" si="1"/>
        <v>0</v>
      </c>
      <c r="M32" s="65" t="e">
        <f t="shared" si="2"/>
        <v>#DIV/0!</v>
      </c>
      <c r="N32" s="1"/>
    </row>
    <row r="33" spans="1:13" ht="20.25" customHeight="1" thickBot="1" x14ac:dyDescent="0.3">
      <c r="A33" s="69"/>
      <c r="B33" s="70" t="s">
        <v>1</v>
      </c>
      <c r="C33" s="70"/>
      <c r="D33" s="71"/>
      <c r="E33" s="70"/>
      <c r="F33" s="72">
        <f>SUM(F13:F32)</f>
        <v>1</v>
      </c>
      <c r="G33" s="73">
        <f>AVERAGE(G13:G32)</f>
        <v>0.3</v>
      </c>
      <c r="H33" s="74">
        <f>SUM(H13:H32)</f>
        <v>200</v>
      </c>
      <c r="I33" s="75">
        <f>SUM(I13:I32)</f>
        <v>0</v>
      </c>
      <c r="J33" s="76">
        <f>SUM(J13:J32)</f>
        <v>52.8</v>
      </c>
      <c r="K33" s="77">
        <f>SUM(K13:K32)</f>
        <v>44.000000000000014</v>
      </c>
      <c r="L33" s="77">
        <f>SUM(L13:L32)</f>
        <v>419.7600000000001</v>
      </c>
      <c r="M33" s="78" t="e">
        <f>AVERAGE(M13:M32)</f>
        <v>#DIV/0!</v>
      </c>
    </row>
    <row r="34" spans="1:13" x14ac:dyDescent="0.25">
      <c r="B34" s="45" t="s">
        <v>46</v>
      </c>
      <c r="F34" s="1" t="s">
        <v>32</v>
      </c>
    </row>
    <row r="36" spans="1:13" ht="12.95" customHeight="1" x14ac:dyDescent="0.25">
      <c r="B36" s="2" t="s">
        <v>18</v>
      </c>
      <c r="C36" s="2" t="s">
        <v>36</v>
      </c>
      <c r="D36" s="2" t="s">
        <v>42</v>
      </c>
      <c r="F36" s="79" t="s">
        <v>26</v>
      </c>
      <c r="G36" s="79"/>
      <c r="H36" s="2" t="s">
        <v>21</v>
      </c>
    </row>
    <row r="37" spans="1:13" ht="12.95" customHeight="1" x14ac:dyDescent="0.25">
      <c r="D37" s="2" t="s">
        <v>41</v>
      </c>
      <c r="F37" s="79" t="s">
        <v>27</v>
      </c>
      <c r="G37" s="79"/>
      <c r="H37" s="2" t="s">
        <v>20</v>
      </c>
    </row>
    <row r="38" spans="1:13" ht="12.95" customHeight="1" x14ac:dyDescent="0.25">
      <c r="D38" s="2" t="s">
        <v>39</v>
      </c>
      <c r="F38" s="79" t="s">
        <v>28</v>
      </c>
      <c r="G38" s="79"/>
      <c r="H38" s="38" t="s">
        <v>19</v>
      </c>
    </row>
    <row r="39" spans="1:13" ht="12.95" customHeight="1" x14ac:dyDescent="0.25">
      <c r="D39" s="2" t="s">
        <v>40</v>
      </c>
      <c r="F39" s="79" t="s">
        <v>30</v>
      </c>
      <c r="G39" s="79"/>
      <c r="H39" s="38" t="s">
        <v>22</v>
      </c>
    </row>
    <row r="40" spans="1:13" ht="15.6" customHeight="1" x14ac:dyDescent="0.25">
      <c r="D40" s="2" t="s">
        <v>43</v>
      </c>
      <c r="F40" s="79" t="s">
        <v>25</v>
      </c>
      <c r="G40" s="79"/>
      <c r="H40" s="38" t="s">
        <v>23</v>
      </c>
    </row>
    <row r="41" spans="1:13" ht="15.6" customHeight="1" x14ac:dyDescent="0.25">
      <c r="F41" s="79" t="s">
        <v>29</v>
      </c>
      <c r="G41" s="79"/>
      <c r="H41" s="38" t="s">
        <v>24</v>
      </c>
    </row>
    <row r="42" spans="1:13" x14ac:dyDescent="0.25">
      <c r="C42" s="2" t="s">
        <v>38</v>
      </c>
      <c r="D42" s="2" t="s">
        <v>47</v>
      </c>
      <c r="G42" s="38"/>
    </row>
    <row r="43" spans="1:13" x14ac:dyDescent="0.25">
      <c r="D43" s="2" t="s">
        <v>48</v>
      </c>
    </row>
    <row r="44" spans="1:13" x14ac:dyDescent="0.25">
      <c r="D44" s="2" t="s">
        <v>49</v>
      </c>
    </row>
  </sheetData>
  <mergeCells count="15">
    <mergeCell ref="K10:M11"/>
    <mergeCell ref="B12:F12"/>
    <mergeCell ref="F10:H10"/>
    <mergeCell ref="B3:E3"/>
    <mergeCell ref="B5:E5"/>
    <mergeCell ref="B6:E6"/>
    <mergeCell ref="B7:E7"/>
    <mergeCell ref="B8:E8"/>
    <mergeCell ref="B4:E4"/>
    <mergeCell ref="F41:G41"/>
    <mergeCell ref="F36:G36"/>
    <mergeCell ref="F37:G37"/>
    <mergeCell ref="F38:G38"/>
    <mergeCell ref="F39:G39"/>
    <mergeCell ref="F40:G40"/>
  </mergeCells>
  <dataValidations count="3">
    <dataValidation type="list" allowBlank="1" showInputMessage="1" showErrorMessage="1" sqref="FUP983013:FUP983071 GEL983013:GEL983071 GOH983013:GOH983071 GYD983013:GYD983071 HHZ983013:HHZ983071 HRV983013:HRV983071 IBR983013:IBR983071 ILN983013:ILN983071 IVJ983013:IVJ983071 JFF983013:JFF983071 JPB983013:JPB983071 JYX983013:JYX983071 KIT983013:KIT983071 KSP983013:KSP983071 LCL983013:LCL983071 LMH983013:LMH983071 LWD983013:LWD983071 MFZ983013:MFZ983071 MPV983013:MPV983071 MZR983013:MZR983071 NJN983013:NJN983071 NTJ983013:NTJ983071 ODF983013:ODF983071 ONB983013:ONB983071 OWX983013:OWX983071 PGT983013:PGT983071 PQP983013:PQP983071 QAL983013:QAL983071 QKH983013:QKH983071 QUD983013:QUD983071 RDZ983013:RDZ983071 RNV983013:RNV983071 RXR983013:RXR983071 SHN983013:SHN983071 SRJ983013:SRJ983071 TBF983013:TBF983071 TLB983013:TLB983071 TUX983013:TUX983071 UET983013:UET983071 UOP983013:UOP983071 UYL983013:UYL983071 VIH983013:VIH983071 VSD983013:VSD983071 WBZ983013:WBZ983071 WLV983013:WLV983071 PQP851941:PQP851999 QAL851941:QAL851999 QKH851941:QKH851999 QUD851941:QUD851999 RDZ851941:RDZ851999 RNV851941:RNV851999 RXR851941:RXR851999 SHN851941:SHN851999 SRJ851941:SRJ851999 TBF851941:TBF851999 TLB851941:TLB851999 TUX851941:TUX851999 UET851941:UET851999 UOP851941:UOP851999 UYL851941:UYL851999 VIH851941:VIH851999 VSD851941:VSD851999 WBZ851941:WBZ851999 WLV851941:WLV851999 WVR851941:WVR851999 JF917477:JF917535 TB917477:TB917535 ACX917477:ACX917535 AMT917477:AMT917535 AWP917477:AWP917535 BGL917477:BGL917535 BQH917477:BQH917535 CAD917477:CAD917535 CJZ917477:CJZ917535 CTV917477:CTV917535 DDR917477:DDR917535 DNN917477:DNN917535 DXJ917477:DXJ917535 EHF917477:EHF917535 ERB917477:ERB917535 FAX917477:FAX917535 FKT917477:FKT917535 FUP917477:FUP917535 GEL917477:GEL917535 GOH917477:GOH917535 GYD917477:GYD917535 HHZ917477:HHZ917535 HRV917477:HRV917535 IBR917477:IBR917535 ILN917477:ILN917535 IVJ917477:IVJ917535 JFF917477:JFF917535 JPB917477:JPB917535 JYX917477:JYX917535 KIT917477:KIT917535 KSP917477:KSP917535 LCL917477:LCL917535 LMH917477:LMH917535 LWD917477:LWD917535 MFZ917477:MFZ917535 MPV917477:MPV917535 MZR917477:MZR917535 NJN917477:NJN917535 NTJ917477:NTJ917535 ODF917477:ODF917535 ONB917477:ONB917535 OWX917477:OWX917535 PGT917477:PGT917535 PQP917477:PQP917535 QAL917477:QAL917535 QKH917477:QKH917535 QUD917477:QUD917535 RDZ917477:RDZ917535 RNV917477:RNV917535 RXR917477:RXR917535 SHN917477:SHN917535 SRJ917477:SRJ917535 TBF917477:TBF917535 TLB917477:TLB917535 TUX917477:TUX917535 UET917477:UET917535 UOP917477:UOP917535 UYL917477:UYL917535 VIH917477:VIH917535 VSD917477:VSD917535 WBZ917477:WBZ917535 WLV917477:WLV917535 WVR917477:WVR917535 JF983013:JF983071 TB983013:TB983071 ACX983013:ACX983071 AMT983013:AMT983071 AWP983013:AWP983071 BGL983013:BGL983071 BQH983013:BQH983071 CAD983013:CAD983071 CJZ983013:CJZ983071 CTV983013:CTV983071 DDR983013:DDR983071 DNN983013:DNN983071 DXJ983013:DXJ983071 EHF983013:EHF983071 ERB983013:ERB983071 FAX983013:FAX983071 FKT983013:FKT983071 BQH786405:BQH786463 CAD786405:CAD786463 CJZ786405:CJZ786463 CTV786405:CTV786463 DDR786405:DDR786463 DNN786405:DNN786463 DXJ786405:DXJ786463 EHF786405:EHF786463 ERB786405:ERB786463 FAX786405:FAX786463 FKT786405:FKT786463 FUP786405:FUP786463 GEL786405:GEL786463 GOH786405:GOH786463 GYD786405:GYD786463 HHZ786405:HHZ786463 HRV786405:HRV786463 IBR786405:IBR786463 ILN786405:ILN786463 IVJ786405:IVJ786463 JFF786405:JFF786463 JPB786405:JPB786463 JYX786405:JYX786463 KIT786405:KIT786463 KSP786405:KSP786463 LCL786405:LCL786463 LMH786405:LMH786463 LWD786405:LWD786463 MFZ786405:MFZ786463 MPV786405:MPV786463 MZR786405:MZR786463 NJN786405:NJN786463 NTJ786405:NTJ786463 ODF786405:ODF786463 ONB786405:ONB786463 OWX786405:OWX786463 PGT786405:PGT786463 PQP786405:PQP786463 QAL786405:QAL786463 QKH786405:QKH786463 QUD786405:QUD786463 RDZ786405:RDZ786463 RNV786405:RNV786463 RXR786405:RXR786463 SHN786405:SHN786463 SRJ786405:SRJ786463 TBF786405:TBF786463 TLB786405:TLB786463 TUX786405:TUX786463 UET786405:UET786463 UOP786405:UOP786463 UYL786405:UYL786463 VIH786405:VIH786463 VSD786405:VSD786463 WBZ786405:WBZ786463 WLV786405:WLV786463 WVR786405:WVR786463 JF851941:JF851999 TB851941:TB851999 ACX851941:ACX851999 AMT851941:AMT851999 AWP851941:AWP851999 BGL851941:BGL851999 BQH851941:BQH851999 CAD851941:CAD851999 CJZ851941:CJZ851999 CTV851941:CTV851999 DDR851941:DDR851999 DNN851941:DNN851999 DXJ851941:DXJ851999 EHF851941:EHF851999 ERB851941:ERB851999 FAX851941:FAX851999 FKT851941:FKT851999 FUP851941:FUP851999 GEL851941:GEL851999 GOH851941:GOH851999 GYD851941:GYD851999 HHZ851941:HHZ851999 HRV851941:HRV851999 IBR851941:IBR851999 ILN851941:ILN851999 IVJ851941:IVJ851999 JFF851941:JFF851999 JPB851941:JPB851999 JYX851941:JYX851999 KIT851941:KIT851999 KSP851941:KSP851999 LCL851941:LCL851999 LMH851941:LMH851999 LWD851941:LWD851999 MFZ851941:MFZ851999 MPV851941:MPV851999 MZR851941:MZR851999 NJN851941:NJN851999 NTJ851941:NTJ851999 ODF851941:ODF851999 ONB851941:ONB851999 OWX851941:OWX851999 PGT851941:PGT851999 LMH655333:LMH655391 LWD655333:LWD655391 MFZ655333:MFZ655391 MPV655333:MPV655391 MZR655333:MZR655391 NJN655333:NJN655391 NTJ655333:NTJ655391 ODF655333:ODF655391 ONB655333:ONB655391 OWX655333:OWX655391 PGT655333:PGT655391 PQP655333:PQP655391 QAL655333:QAL655391 QKH655333:QKH655391 QUD655333:QUD655391 RDZ655333:RDZ655391 RNV655333:RNV655391 RXR655333:RXR655391 SHN655333:SHN655391 SRJ655333:SRJ655391 TBF655333:TBF655391 TLB655333:TLB655391 TUX655333:TUX655391 UET655333:UET655391 UOP655333:UOP655391 UYL655333:UYL655391 VIH655333:VIH655391 VSD655333:VSD655391 WBZ655333:WBZ655391 WLV655333:WLV655391 WVR655333:WVR655391 JF720869:JF720927 TB720869:TB720927 ACX720869:ACX720927 AMT720869:AMT720927 AWP720869:AWP720927 BGL720869:BGL720927 BQH720869:BQH720927 CAD720869:CAD720927 CJZ720869:CJZ720927 CTV720869:CTV720927 DDR720869:DDR720927 DNN720869:DNN720927 DXJ720869:DXJ720927 EHF720869:EHF720927 ERB720869:ERB720927 FAX720869:FAX720927 FKT720869:FKT720927 FUP720869:FUP720927 GEL720869:GEL720927 GOH720869:GOH720927 GYD720869:GYD720927 HHZ720869:HHZ720927 HRV720869:HRV720927 IBR720869:IBR720927 ILN720869:ILN720927 IVJ720869:IVJ720927 JFF720869:JFF720927 JPB720869:JPB720927 JYX720869:JYX720927 KIT720869:KIT720927 KSP720869:KSP720927 LCL720869:LCL720927 LMH720869:LMH720927 LWD720869:LWD720927 MFZ720869:MFZ720927 MPV720869:MPV720927 MZR720869:MZR720927 NJN720869:NJN720927 NTJ720869:NTJ720927 ODF720869:ODF720927 ONB720869:ONB720927 OWX720869:OWX720927 PGT720869:PGT720927 PQP720869:PQP720927 QAL720869:QAL720927 QKH720869:QKH720927 QUD720869:QUD720927 RDZ720869:RDZ720927 RNV720869:RNV720927 RXR720869:RXR720927 SHN720869:SHN720927 SRJ720869:SRJ720927 TBF720869:TBF720927 TLB720869:TLB720927 TUX720869:TUX720927 UET720869:UET720927 UOP720869:UOP720927 UYL720869:UYL720927 VIH720869:VIH720927 VSD720869:VSD720927 WBZ720869:WBZ720927 WLV720869:WLV720927 WVR720869:WVR720927 JF786405:JF786463 TB786405:TB786463 ACX786405:ACX786463 AMT786405:AMT786463 AWP786405:AWP786463 BGL786405:BGL786463 VIH524261:VIH524319 VSD524261:VSD524319 WBZ524261:WBZ524319 WLV524261:WLV524319 WVR524261:WVR524319 JF589797:JF589855 TB589797:TB589855 ACX589797:ACX589855 AMT589797:AMT589855 AWP589797:AWP589855 BGL589797:BGL589855 BQH589797:BQH589855 CAD589797:CAD589855 CJZ589797:CJZ589855 CTV589797:CTV589855 DDR589797:DDR589855 DNN589797:DNN589855 DXJ589797:DXJ589855 EHF589797:EHF589855 ERB589797:ERB589855 FAX589797:FAX589855 FKT589797:FKT589855 FUP589797:FUP589855 GEL589797:GEL589855 GOH589797:GOH589855 GYD589797:GYD589855 HHZ589797:HHZ589855 HRV589797:HRV589855 IBR589797:IBR589855 ILN589797:ILN589855 IVJ589797:IVJ589855 JFF589797:JFF589855 JPB589797:JPB589855 JYX589797:JYX589855 KIT589797:KIT589855 KSP589797:KSP589855 LCL589797:LCL589855 LMH589797:LMH589855 LWD589797:LWD589855 MFZ589797:MFZ589855 MPV589797:MPV589855 MZR589797:MZR589855 NJN589797:NJN589855 NTJ589797:NTJ589855 ODF589797:ODF589855 ONB589797:ONB589855 OWX589797:OWX589855 PGT589797:PGT589855 PQP589797:PQP589855 QAL589797:QAL589855 QKH589797:QKH589855 QUD589797:QUD589855 RDZ589797:RDZ589855 RNV589797:RNV589855 RXR589797:RXR589855 SHN589797:SHN589855 SRJ589797:SRJ589855 TBF589797:TBF589855 TLB589797:TLB589855 TUX589797:TUX589855 UET589797:UET589855 UOP589797:UOP589855 UYL589797:UYL589855 VIH589797:VIH589855 VSD589797:VSD589855 WBZ589797:WBZ589855 WLV589797:WLV589855 WVR589797:WVR589855 JF655333:JF655391 TB655333:TB655391 ACX655333:ACX655391 AMT655333:AMT655391 AWP655333:AWP655391 BGL655333:BGL655391 BQH655333:BQH655391 CAD655333:CAD655391 CJZ655333:CJZ655391 CTV655333:CTV655391 DDR655333:DDR655391 DNN655333:DNN655391 DXJ655333:DXJ655391 EHF655333:EHF655391 ERB655333:ERB655391 FAX655333:FAX655391 FKT655333:FKT655391 FUP655333:FUP655391 GEL655333:GEL655391 GOH655333:GOH655391 GYD655333:GYD655391 HHZ655333:HHZ655391 HRV655333:HRV655391 IBR655333:IBR655391 ILN655333:ILN655391 IVJ655333:IVJ655391 JFF655333:JFF655391 JPB655333:JPB655391 JYX655333:JYX655391 KIT655333:KIT655391 KSP655333:KSP655391 LCL655333:LCL655391 HHZ458725:HHZ458783 HRV458725:HRV458783 IBR458725:IBR458783 ILN458725:ILN458783 IVJ458725:IVJ458783 JFF458725:JFF458783 JPB458725:JPB458783 JYX458725:JYX458783 KIT458725:KIT458783 KSP458725:KSP458783 LCL458725:LCL458783 LMH458725:LMH458783 LWD458725:LWD458783 MFZ458725:MFZ458783 MPV458725:MPV458783 MZR458725:MZR458783 NJN458725:NJN458783 NTJ458725:NTJ458783 ODF458725:ODF458783 ONB458725:ONB458783 OWX458725:OWX458783 PGT458725:PGT458783 PQP458725:PQP458783 QAL458725:QAL458783 QKH458725:QKH458783 QUD458725:QUD458783 RDZ458725:RDZ458783 RNV458725:RNV458783 RXR458725:RXR458783 SHN458725:SHN458783 SRJ458725:SRJ458783 TBF458725:TBF458783 TLB458725:TLB458783 TUX458725:TUX458783 UET458725:UET458783 UOP458725:UOP458783 UYL458725:UYL458783 VIH458725:VIH458783 VSD458725:VSD458783 WBZ458725:WBZ458783 WLV458725:WLV458783 WVR458725:WVR458783 JF524261:JF524319 TB524261:TB524319 ACX524261:ACX524319 AMT524261:AMT524319 AWP524261:AWP524319 BGL524261:BGL524319 BQH524261:BQH524319 CAD524261:CAD524319 CJZ524261:CJZ524319 CTV524261:CTV524319 DDR524261:DDR524319 DNN524261:DNN524319 DXJ524261:DXJ524319 EHF524261:EHF524319 ERB524261:ERB524319 FAX524261:FAX524319 FKT524261:FKT524319 FUP524261:FUP524319 GEL524261:GEL524319 GOH524261:GOH524319 GYD524261:GYD524319 HHZ524261:HHZ524319 HRV524261:HRV524319 IBR524261:IBR524319 ILN524261:ILN524319 IVJ524261:IVJ524319 JFF524261:JFF524319 JPB524261:JPB524319 JYX524261:JYX524319 KIT524261:KIT524319 KSP524261:KSP524319 LCL524261:LCL524319 LMH524261:LMH524319 LWD524261:LWD524319 MFZ524261:MFZ524319 MPV524261:MPV524319 MZR524261:MZR524319 NJN524261:NJN524319 NTJ524261:NTJ524319 ODF524261:ODF524319 ONB524261:ONB524319 OWX524261:OWX524319 PGT524261:PGT524319 PQP524261:PQP524319 QAL524261:QAL524319 QKH524261:QKH524319 QUD524261:QUD524319 RDZ524261:RDZ524319 RNV524261:RNV524319 RXR524261:RXR524319 SHN524261:SHN524319 SRJ524261:SRJ524319 TBF524261:TBF524319 TLB524261:TLB524319 TUX524261:TUX524319 UET524261:UET524319 UOP524261:UOP524319 UYL524261:UYL524319 RDZ327653:RDZ327711 RNV327653:RNV327711 RXR327653:RXR327711 SHN327653:SHN327711 SRJ327653:SRJ327711 TBF327653:TBF327711 TLB327653:TLB327711 TUX327653:TUX327711 UET327653:UET327711 UOP327653:UOP327711 UYL327653:UYL327711 VIH327653:VIH327711 VSD327653:VSD327711 WBZ327653:WBZ327711 WLV327653:WLV327711 WVR327653:WVR327711 JF393189:JF393247 TB393189:TB393247 ACX393189:ACX393247 AMT393189:AMT393247 AWP393189:AWP393247 BGL393189:BGL393247 BQH393189:BQH393247 CAD393189:CAD393247 CJZ393189:CJZ393247 CTV393189:CTV393247 DDR393189:DDR393247 DNN393189:DNN393247 DXJ393189:DXJ393247 EHF393189:EHF393247 ERB393189:ERB393247 FAX393189:FAX393247 FKT393189:FKT393247 FUP393189:FUP393247 GEL393189:GEL393247 GOH393189:GOH393247 GYD393189:GYD393247 HHZ393189:HHZ393247 HRV393189:HRV393247 IBR393189:IBR393247 ILN393189:ILN393247 IVJ393189:IVJ393247 JFF393189:JFF393247 JPB393189:JPB393247 JYX393189:JYX393247 KIT393189:KIT393247 KSP393189:KSP393247 LCL393189:LCL393247 LMH393189:LMH393247 LWD393189:LWD393247 MFZ393189:MFZ393247 MPV393189:MPV393247 MZR393189:MZR393247 NJN393189:NJN393247 NTJ393189:NTJ393247 ODF393189:ODF393247 ONB393189:ONB393247 OWX393189:OWX393247 PGT393189:PGT393247 PQP393189:PQP393247 QAL393189:QAL393247 QKH393189:QKH393247 QUD393189:QUD393247 RDZ393189:RDZ393247 RNV393189:RNV393247 RXR393189:RXR393247 SHN393189:SHN393247 SRJ393189:SRJ393247 TBF393189:TBF393247 TLB393189:TLB393247 TUX393189:TUX393247 UET393189:UET393247 UOP393189:UOP393247 UYL393189:UYL393247 VIH393189:VIH393247 VSD393189:VSD393247 WBZ393189:WBZ393247 WLV393189:WLV393247 WVR393189:WVR393247 JF458725:JF458783 TB458725:TB458783 ACX458725:ACX458783 AMT458725:AMT458783 AWP458725:AWP458783 BGL458725:BGL458783 BQH458725:BQH458783 CAD458725:CAD458783 CJZ458725:CJZ458783 CTV458725:CTV458783 DDR458725:DDR458783 DNN458725:DNN458783 DXJ458725:DXJ458783 EHF458725:EHF458783 ERB458725:ERB458783 FAX458725:FAX458783 FKT458725:FKT458783 FUP458725:FUP458783 GEL458725:GEL458783 GOH458725:GOH458783 GYD458725:GYD458783 DDR262117:DDR262175 DNN262117:DNN262175 DXJ262117:DXJ262175 EHF262117:EHF262175 ERB262117:ERB262175 FAX262117:FAX262175 FKT262117:FKT262175 FUP262117:FUP262175 GEL262117:GEL262175 GOH262117:GOH262175 GYD262117:GYD262175 HHZ262117:HHZ262175 HRV262117:HRV262175 IBR262117:IBR262175 ILN262117:ILN262175 IVJ262117:IVJ262175 JFF262117:JFF262175 JPB262117:JPB262175 JYX262117:JYX262175 KIT262117:KIT262175 KSP262117:KSP262175 LCL262117:LCL262175 LMH262117:LMH262175 LWD262117:LWD262175 MFZ262117:MFZ262175 MPV262117:MPV262175 MZR262117:MZR262175 NJN262117:NJN262175 NTJ262117:NTJ262175 ODF262117:ODF262175 ONB262117:ONB262175 OWX262117:OWX262175 PGT262117:PGT262175 PQP262117:PQP262175 QAL262117:QAL262175 QKH262117:QKH262175 QUD262117:QUD262175 RDZ262117:RDZ262175 RNV262117:RNV262175 RXR262117:RXR262175 SHN262117:SHN262175 SRJ262117:SRJ262175 TBF262117:TBF262175 TLB262117:TLB262175 TUX262117:TUX262175 UET262117:UET262175 UOP262117:UOP262175 UYL262117:UYL262175 VIH262117:VIH262175 VSD262117:VSD262175 WBZ262117:WBZ262175 WLV262117:WLV262175 WVR262117:WVR262175 JF327653:JF327711 TB327653:TB327711 ACX327653:ACX327711 AMT327653:AMT327711 AWP327653:AWP327711 BGL327653:BGL327711 BQH327653:BQH327711 CAD327653:CAD327711 CJZ327653:CJZ327711 CTV327653:CTV327711 DDR327653:DDR327711 DNN327653:DNN327711 DXJ327653:DXJ327711 EHF327653:EHF327711 ERB327653:ERB327711 FAX327653:FAX327711 FKT327653:FKT327711 FUP327653:FUP327711 GEL327653:GEL327711 GOH327653:GOH327711 GYD327653:GYD327711 HHZ327653:HHZ327711 HRV327653:HRV327711 IBR327653:IBR327711 ILN327653:ILN327711 IVJ327653:IVJ327711 JFF327653:JFF327711 JPB327653:JPB327711 JYX327653:JYX327711 KIT327653:KIT327711 KSP327653:KSP327711 LCL327653:LCL327711 LMH327653:LMH327711 LWD327653:LWD327711 MFZ327653:MFZ327711 MPV327653:MPV327711 MZR327653:MZR327711 NJN327653:NJN327711 NTJ327653:NTJ327711 ODF327653:ODF327711 ONB327653:ONB327711 OWX327653:OWX327711 PGT327653:PGT327711 PQP327653:PQP327711 QAL327653:QAL327711 QKH327653:QKH327711 QUD327653:QUD327711 MZR131045:MZR131103 NJN131045:NJN131103 NTJ131045:NTJ131103 ODF131045:ODF131103 ONB131045:ONB131103 OWX131045:OWX131103 PGT131045:PGT131103 PQP131045:PQP131103 QAL131045:QAL131103 QKH131045:QKH131103 QUD131045:QUD131103 RDZ131045:RDZ131103 RNV131045:RNV131103 RXR131045:RXR131103 SHN131045:SHN131103 SRJ131045:SRJ131103 TBF131045:TBF131103 TLB131045:TLB131103 TUX131045:TUX131103 UET131045:UET131103 UOP131045:UOP131103 UYL131045:UYL131103 VIH131045:VIH131103 VSD131045:VSD131103 WBZ131045:WBZ131103 WLV131045:WLV131103 WVR131045:WVR131103 JF196581:JF196639 TB196581:TB196639 ACX196581:ACX196639 AMT196581:AMT196639 AWP196581:AWP196639 BGL196581:BGL196639 BQH196581:BQH196639 CAD196581:CAD196639 CJZ196581:CJZ196639 CTV196581:CTV196639 DDR196581:DDR196639 DNN196581:DNN196639 DXJ196581:DXJ196639 EHF196581:EHF196639 ERB196581:ERB196639 FAX196581:FAX196639 FKT196581:FKT196639 FUP196581:FUP196639 GEL196581:GEL196639 GOH196581:GOH196639 GYD196581:GYD196639 HHZ196581:HHZ196639 HRV196581:HRV196639 IBR196581:IBR196639 ILN196581:ILN196639 IVJ196581:IVJ196639 JFF196581:JFF196639 JPB196581:JPB196639 JYX196581:JYX196639 KIT196581:KIT196639 KSP196581:KSP196639 LCL196581:LCL196639 LMH196581:LMH196639 LWD196581:LWD196639 MFZ196581:MFZ196639 MPV196581:MPV196639 MZR196581:MZR196639 NJN196581:NJN196639 NTJ196581:NTJ196639 ODF196581:ODF196639 ONB196581:ONB196639 OWX196581:OWX196639 PGT196581:PGT196639 PQP196581:PQP196639 QAL196581:QAL196639 QKH196581:QKH196639 QUD196581:QUD196639 RDZ196581:RDZ196639 RNV196581:RNV196639 RXR196581:RXR196639 SHN196581:SHN196639 SRJ196581:SRJ196639 TBF196581:TBF196639 TLB196581:TLB196639 TUX196581:TUX196639 UET196581:UET196639 UOP196581:UOP196639 UYL196581:UYL196639 VIH196581:VIH196639 VSD196581:VSD196639 WBZ196581:WBZ196639 WLV196581:WLV196639 WVR196581:WVR196639 JF262117:JF262175 TB262117:TB262175 ACX262117:ACX262175 AMT262117:AMT262175 AWP262117:AWP262175 BGL262117:BGL262175 BQH262117:BQH262175 CAD262117:CAD262175 CJZ262117:CJZ262175 CTV262117:CTV262175 WVR983013:WVR983071 JF65509:JF65567 TB65509:TB65567 ACX65509:ACX65567 AMT65509:AMT65567 AWP65509:AWP65567 BGL65509:BGL65567 BQH65509:BQH65567 CAD65509:CAD65567 CJZ65509:CJZ65567 CTV65509:CTV65567 DDR65509:DDR65567 DNN65509:DNN65567 DXJ65509:DXJ65567 EHF65509:EHF65567 ERB65509:ERB65567 FAX65509:FAX65567 FKT65509:FKT65567 FUP65509:FUP65567 GEL65509:GEL65567 GOH65509:GOH65567 GYD65509:GYD65567 HHZ65509:HHZ65567 HRV65509:HRV65567 IBR65509:IBR65567 ILN65509:ILN65567 IVJ65509:IVJ65567 JFF65509:JFF65567 JPB65509:JPB65567 JYX65509:JYX65567 KIT65509:KIT65567 KSP65509:KSP65567 LCL65509:LCL65567 LMH65509:LMH65567 LWD65509:LWD65567 MFZ65509:MFZ65567 MPV65509:MPV65567 MZR65509:MZR65567 NJN65509:NJN65567 NTJ65509:NTJ65567 ODF65509:ODF65567 ONB65509:ONB65567 OWX65509:OWX65567 PGT65509:PGT65567 PQP65509:PQP65567 QAL65509:QAL65567 QKH65509:QKH65567 QUD65509:QUD65567 RDZ65509:RDZ65567 RNV65509:RNV65567 RXR65509:RXR65567 SHN65509:SHN65567 SRJ65509:SRJ65567 TBF65509:TBF65567 TLB65509:TLB65567 TUX65509:TUX65567 UET65509:UET65567 UOP65509:UOP65567 UYL65509:UYL65567 VIH65509:VIH65567 VSD65509:VSD65567 WBZ65509:WBZ65567 WLV65509:WLV65567 WVR65509:WVR65567 JF131045:JF131103 TB131045:TB131103 ACX131045:ACX131103 AMT131045:AMT131103 AWP131045:AWP131103 BGL131045:BGL131103 BQH131045:BQH131103 CAD131045:CAD131103 CJZ131045:CJZ131103 CTV131045:CTV131103 DDR131045:DDR131103 DNN131045:DNN131103 DXJ131045:DXJ131103 EHF131045:EHF131103 ERB131045:ERB131103 FAX131045:FAX131103 FKT131045:FKT131103 FUP131045:FUP131103 GEL131045:GEL131103 GOH131045:GOH131103 GYD131045:GYD131103 HHZ131045:HHZ131103 HRV131045:HRV131103 IBR131045:IBR131103 ILN131045:ILN131103 IVJ131045:IVJ131103 JFF131045:JFF131103 JPB131045:JPB131103 JYX131045:JYX131103 KIT131045:KIT131103 KSP131045:KSP131103 LCL131045:LCL131103 LMH131045:LMH131103 LWD131045:LWD131103 MFZ131045:MFZ131103 MPV131045:MPV131103 CTV13:CTV32 DDR13:DDR32 DNN13:DNN32 DXJ13:DXJ32 EHF13:EHF32 ERB13:ERB32 FAX13:FAX32 FKT13:FKT32 FUP13:FUP32 GEL13:GEL32 GOH13:GOH32 GYD13:GYD32 HHZ13:HHZ32 HRV13:HRV32 IBR13:IBR32 ILN13:ILN32 IVJ13:IVJ32 JFF13:JFF32 JPB13:JPB32 JYX13:JYX32 KIT13:KIT32 KSP13:KSP32 LCL13:LCL32 LMH13:LMH32 LWD13:LWD32 MFZ13:MFZ32 MPV13:MPV32 MZR13:MZR32 NJN13:NJN32 NTJ13:NTJ32 ODF13:ODF32 ONB13:ONB32 OWX13:OWX32 PGT13:PGT32 PQP13:PQP32 QAL13:QAL32 QKH13:QKH32 QUD13:QUD32 RDZ13:RDZ32 RNV13:RNV32 RXR13:RXR32 SHN13:SHN32 SRJ13:SRJ32 TBF13:TBF32 TLB13:TLB32 TUX13:TUX32 UET13:UET32 UOP13:UOP32 UYL13:UYL32 VIH13:VIH32 VSD13:VSD32 WBZ13:WBZ32 WLV13:WLV32 WVR13:WVR32 JF13:JF32 TB13:TB32 ACX13:ACX32 AMT13:AMT32 AWP13:AWP32 BGL13:BGL32 BQH13:BQH32 CAD13:CAD32 CJZ13:CJZ32" xr:uid="{00000000-0002-0000-0100-000000000000}">
      <formula1>"LIGHT SNOW, MODERATE SNOW, HEAVY SNOW, FREEZING RAIN, FREEZING DRIZZLE, ICE PELLETS, FROST, COLD SOAK FUEL, INBOUND ICING, NO ACTIVE PRECIPITATION"</formula1>
    </dataValidation>
    <dataValidation type="list" allowBlank="1" showInputMessage="1" showErrorMessage="1" sqref="FUO983013:FUO983071 GEK983013:GEK983071 GOG983013:GOG983071 GYC983013:GYC983071 HHY983013:HHY983071 HRU983013:HRU983071 IBQ983013:IBQ983071 ILM983013:ILM983071 IVI983013:IVI983071 JFE983013:JFE983071 JPA983013:JPA983071 JYW983013:JYW983071 KIS983013:KIS983071 KSO983013:KSO983071 LCK983013:LCK983071 LMG983013:LMG983071 LWC983013:LWC983071 MFY983013:MFY983071 MPU983013:MPU983071 MZQ983013:MZQ983071 NJM983013:NJM983071 NTI983013:NTI983071 ODE983013:ODE983071 ONA983013:ONA983071 OWW983013:OWW983071 PGS983013:PGS983071 PQO983013:PQO983071 QAK983013:QAK983071 QKG983013:QKG983071 QUC983013:QUC983071 RDY983013:RDY983071 RNU983013:RNU983071 RXQ983013:RXQ983071 SHM983013:SHM983071 SRI983013:SRI983071 TBE983013:TBE983071 TLA983013:TLA983071 TUW983013:TUW983071 UES983013:UES983071 UOO983013:UOO983071 UYK983013:UYK983071 VIG983013:VIG983071 VSC983013:VSC983071 WBY983013:WBY983071 WLU983013:WLU983071 PQO851941:PQO851999 QAK851941:QAK851999 QKG851941:QKG851999 QUC851941:QUC851999 RDY851941:RDY851999 RNU851941:RNU851999 RXQ851941:RXQ851999 SHM851941:SHM851999 SRI851941:SRI851999 TBE851941:TBE851999 TLA851941:TLA851999 TUW851941:TUW851999 UES851941:UES851999 UOO851941:UOO851999 UYK851941:UYK851999 VIG851941:VIG851999 VSC851941:VSC851999 WBY851941:WBY851999 WLU851941:WLU851999 WVQ851941:WVQ851999 JE917477:JE917535 TA917477:TA917535 ACW917477:ACW917535 AMS917477:AMS917535 AWO917477:AWO917535 BGK917477:BGK917535 BQG917477:BQG917535 CAC917477:CAC917535 CJY917477:CJY917535 CTU917477:CTU917535 DDQ917477:DDQ917535 DNM917477:DNM917535 DXI917477:DXI917535 EHE917477:EHE917535 ERA917477:ERA917535 FAW917477:FAW917535 FKS917477:FKS917535 FUO917477:FUO917535 GEK917477:GEK917535 GOG917477:GOG917535 GYC917477:GYC917535 HHY917477:HHY917535 HRU917477:HRU917535 IBQ917477:IBQ917535 ILM917477:ILM917535 IVI917477:IVI917535 JFE917477:JFE917535 JPA917477:JPA917535 JYW917477:JYW917535 KIS917477:KIS917535 KSO917477:KSO917535 LCK917477:LCK917535 LMG917477:LMG917535 LWC917477:LWC917535 MFY917477:MFY917535 MPU917477:MPU917535 MZQ917477:MZQ917535 NJM917477:NJM917535 NTI917477:NTI917535 ODE917477:ODE917535 ONA917477:ONA917535 OWW917477:OWW917535 PGS917477:PGS917535 PQO917477:PQO917535 QAK917477:QAK917535 QKG917477:QKG917535 QUC917477:QUC917535 RDY917477:RDY917535 RNU917477:RNU917535 RXQ917477:RXQ917535 SHM917477:SHM917535 SRI917477:SRI917535 TBE917477:TBE917535 TLA917477:TLA917535 TUW917477:TUW917535 UES917477:UES917535 UOO917477:UOO917535 UYK917477:UYK917535 VIG917477:VIG917535 VSC917477:VSC917535 WBY917477:WBY917535 WLU917477:WLU917535 WVQ917477:WVQ917535 JE983013:JE983071 TA983013:TA983071 ACW983013:ACW983071 AMS983013:AMS983071 AWO983013:AWO983071 BGK983013:BGK983071 BQG983013:BQG983071 CAC983013:CAC983071 CJY983013:CJY983071 CTU983013:CTU983071 DDQ983013:DDQ983071 DNM983013:DNM983071 DXI983013:DXI983071 EHE983013:EHE983071 ERA983013:ERA983071 FAW983013:FAW983071 FKS983013:FKS983071 BQG786405:BQG786463 CAC786405:CAC786463 CJY786405:CJY786463 CTU786405:CTU786463 DDQ786405:DDQ786463 DNM786405:DNM786463 DXI786405:DXI786463 EHE786405:EHE786463 ERA786405:ERA786463 FAW786405:FAW786463 FKS786405:FKS786463 FUO786405:FUO786463 GEK786405:GEK786463 GOG786405:GOG786463 GYC786405:GYC786463 HHY786405:HHY786463 HRU786405:HRU786463 IBQ786405:IBQ786463 ILM786405:ILM786463 IVI786405:IVI786463 JFE786405:JFE786463 JPA786405:JPA786463 JYW786405:JYW786463 KIS786405:KIS786463 KSO786405:KSO786463 LCK786405:LCK786463 LMG786405:LMG786463 LWC786405:LWC786463 MFY786405:MFY786463 MPU786405:MPU786463 MZQ786405:MZQ786463 NJM786405:NJM786463 NTI786405:NTI786463 ODE786405:ODE786463 ONA786405:ONA786463 OWW786405:OWW786463 PGS786405:PGS786463 PQO786405:PQO786463 QAK786405:QAK786463 QKG786405:QKG786463 QUC786405:QUC786463 RDY786405:RDY786463 RNU786405:RNU786463 RXQ786405:RXQ786463 SHM786405:SHM786463 SRI786405:SRI786463 TBE786405:TBE786463 TLA786405:TLA786463 TUW786405:TUW786463 UES786405:UES786463 UOO786405:UOO786463 UYK786405:UYK786463 VIG786405:VIG786463 VSC786405:VSC786463 WBY786405:WBY786463 WLU786405:WLU786463 WVQ786405:WVQ786463 JE851941:JE851999 TA851941:TA851999 ACW851941:ACW851999 AMS851941:AMS851999 AWO851941:AWO851999 BGK851941:BGK851999 BQG851941:BQG851999 CAC851941:CAC851999 CJY851941:CJY851999 CTU851941:CTU851999 DDQ851941:DDQ851999 DNM851941:DNM851999 DXI851941:DXI851999 EHE851941:EHE851999 ERA851941:ERA851999 FAW851941:FAW851999 FKS851941:FKS851999 FUO851941:FUO851999 GEK851941:GEK851999 GOG851941:GOG851999 GYC851941:GYC851999 HHY851941:HHY851999 HRU851941:HRU851999 IBQ851941:IBQ851999 ILM851941:ILM851999 IVI851941:IVI851999 JFE851941:JFE851999 JPA851941:JPA851999 JYW851941:JYW851999 KIS851941:KIS851999 KSO851941:KSO851999 LCK851941:LCK851999 LMG851941:LMG851999 LWC851941:LWC851999 MFY851941:MFY851999 MPU851941:MPU851999 MZQ851941:MZQ851999 NJM851941:NJM851999 NTI851941:NTI851999 ODE851941:ODE851999 ONA851941:ONA851999 OWW851941:OWW851999 PGS851941:PGS851999 LMG655333:LMG655391 LWC655333:LWC655391 MFY655333:MFY655391 MPU655333:MPU655391 MZQ655333:MZQ655391 NJM655333:NJM655391 NTI655333:NTI655391 ODE655333:ODE655391 ONA655333:ONA655391 OWW655333:OWW655391 PGS655333:PGS655391 PQO655333:PQO655391 QAK655333:QAK655391 QKG655333:QKG655391 QUC655333:QUC655391 RDY655333:RDY655391 RNU655333:RNU655391 RXQ655333:RXQ655391 SHM655333:SHM655391 SRI655333:SRI655391 TBE655333:TBE655391 TLA655333:TLA655391 TUW655333:TUW655391 UES655333:UES655391 UOO655333:UOO655391 UYK655333:UYK655391 VIG655333:VIG655391 VSC655333:VSC655391 WBY655333:WBY655391 WLU655333:WLU655391 WVQ655333:WVQ655391 JE720869:JE720927 TA720869:TA720927 ACW720869:ACW720927 AMS720869:AMS720927 AWO720869:AWO720927 BGK720869:BGK720927 BQG720869:BQG720927 CAC720869:CAC720927 CJY720869:CJY720927 CTU720869:CTU720927 DDQ720869:DDQ720927 DNM720869:DNM720927 DXI720869:DXI720927 EHE720869:EHE720927 ERA720869:ERA720927 FAW720869:FAW720927 FKS720869:FKS720927 FUO720869:FUO720927 GEK720869:GEK720927 GOG720869:GOG720927 GYC720869:GYC720927 HHY720869:HHY720927 HRU720869:HRU720927 IBQ720869:IBQ720927 ILM720869:ILM720927 IVI720869:IVI720927 JFE720869:JFE720927 JPA720869:JPA720927 JYW720869:JYW720927 KIS720869:KIS720927 KSO720869:KSO720927 LCK720869:LCK720927 LMG720869:LMG720927 LWC720869:LWC720927 MFY720869:MFY720927 MPU720869:MPU720927 MZQ720869:MZQ720927 NJM720869:NJM720927 NTI720869:NTI720927 ODE720869:ODE720927 ONA720869:ONA720927 OWW720869:OWW720927 PGS720869:PGS720927 PQO720869:PQO720927 QAK720869:QAK720927 QKG720869:QKG720927 QUC720869:QUC720927 RDY720869:RDY720927 RNU720869:RNU720927 RXQ720869:RXQ720927 SHM720869:SHM720927 SRI720869:SRI720927 TBE720869:TBE720927 TLA720869:TLA720927 TUW720869:TUW720927 UES720869:UES720927 UOO720869:UOO720927 UYK720869:UYK720927 VIG720869:VIG720927 VSC720869:VSC720927 WBY720869:WBY720927 WLU720869:WLU720927 WVQ720869:WVQ720927 JE786405:JE786463 TA786405:TA786463 ACW786405:ACW786463 AMS786405:AMS786463 AWO786405:AWO786463 BGK786405:BGK786463 VIG524261:VIG524319 VSC524261:VSC524319 WBY524261:WBY524319 WLU524261:WLU524319 WVQ524261:WVQ524319 JE589797:JE589855 TA589797:TA589855 ACW589797:ACW589855 AMS589797:AMS589855 AWO589797:AWO589855 BGK589797:BGK589855 BQG589797:BQG589855 CAC589797:CAC589855 CJY589797:CJY589855 CTU589797:CTU589855 DDQ589797:DDQ589855 DNM589797:DNM589855 DXI589797:DXI589855 EHE589797:EHE589855 ERA589797:ERA589855 FAW589797:FAW589855 FKS589797:FKS589855 FUO589797:FUO589855 GEK589797:GEK589855 GOG589797:GOG589855 GYC589797:GYC589855 HHY589797:HHY589855 HRU589797:HRU589855 IBQ589797:IBQ589855 ILM589797:ILM589855 IVI589797:IVI589855 JFE589797:JFE589855 JPA589797:JPA589855 JYW589797:JYW589855 KIS589797:KIS589855 KSO589797:KSO589855 LCK589797:LCK589855 LMG589797:LMG589855 LWC589797:LWC589855 MFY589797:MFY589855 MPU589797:MPU589855 MZQ589797:MZQ589855 NJM589797:NJM589855 NTI589797:NTI589855 ODE589797:ODE589855 ONA589797:ONA589855 OWW589797:OWW589855 PGS589797:PGS589855 PQO589797:PQO589855 QAK589797:QAK589855 QKG589797:QKG589855 QUC589797:QUC589855 RDY589797:RDY589855 RNU589797:RNU589855 RXQ589797:RXQ589855 SHM589797:SHM589855 SRI589797:SRI589855 TBE589797:TBE589855 TLA589797:TLA589855 TUW589797:TUW589855 UES589797:UES589855 UOO589797:UOO589855 UYK589797:UYK589855 VIG589797:VIG589855 VSC589797:VSC589855 WBY589797:WBY589855 WLU589797:WLU589855 WVQ589797:WVQ589855 JE655333:JE655391 TA655333:TA655391 ACW655333:ACW655391 AMS655333:AMS655391 AWO655333:AWO655391 BGK655333:BGK655391 BQG655333:BQG655391 CAC655333:CAC655391 CJY655333:CJY655391 CTU655333:CTU655391 DDQ655333:DDQ655391 DNM655333:DNM655391 DXI655333:DXI655391 EHE655333:EHE655391 ERA655333:ERA655391 FAW655333:FAW655391 FKS655333:FKS655391 FUO655333:FUO655391 GEK655333:GEK655391 GOG655333:GOG655391 GYC655333:GYC655391 HHY655333:HHY655391 HRU655333:HRU655391 IBQ655333:IBQ655391 ILM655333:ILM655391 IVI655333:IVI655391 JFE655333:JFE655391 JPA655333:JPA655391 JYW655333:JYW655391 KIS655333:KIS655391 KSO655333:KSO655391 LCK655333:LCK655391 HHY458725:HHY458783 HRU458725:HRU458783 IBQ458725:IBQ458783 ILM458725:ILM458783 IVI458725:IVI458783 JFE458725:JFE458783 JPA458725:JPA458783 JYW458725:JYW458783 KIS458725:KIS458783 KSO458725:KSO458783 LCK458725:LCK458783 LMG458725:LMG458783 LWC458725:LWC458783 MFY458725:MFY458783 MPU458725:MPU458783 MZQ458725:MZQ458783 NJM458725:NJM458783 NTI458725:NTI458783 ODE458725:ODE458783 ONA458725:ONA458783 OWW458725:OWW458783 PGS458725:PGS458783 PQO458725:PQO458783 QAK458725:QAK458783 QKG458725:QKG458783 QUC458725:QUC458783 RDY458725:RDY458783 RNU458725:RNU458783 RXQ458725:RXQ458783 SHM458725:SHM458783 SRI458725:SRI458783 TBE458725:TBE458783 TLA458725:TLA458783 TUW458725:TUW458783 UES458725:UES458783 UOO458725:UOO458783 UYK458725:UYK458783 VIG458725:VIG458783 VSC458725:VSC458783 WBY458725:WBY458783 WLU458725:WLU458783 WVQ458725:WVQ458783 JE524261:JE524319 TA524261:TA524319 ACW524261:ACW524319 AMS524261:AMS524319 AWO524261:AWO524319 BGK524261:BGK524319 BQG524261:BQG524319 CAC524261:CAC524319 CJY524261:CJY524319 CTU524261:CTU524319 DDQ524261:DDQ524319 DNM524261:DNM524319 DXI524261:DXI524319 EHE524261:EHE524319 ERA524261:ERA524319 FAW524261:FAW524319 FKS524261:FKS524319 FUO524261:FUO524319 GEK524261:GEK524319 GOG524261:GOG524319 GYC524261:GYC524319 HHY524261:HHY524319 HRU524261:HRU524319 IBQ524261:IBQ524319 ILM524261:ILM524319 IVI524261:IVI524319 JFE524261:JFE524319 JPA524261:JPA524319 JYW524261:JYW524319 KIS524261:KIS524319 KSO524261:KSO524319 LCK524261:LCK524319 LMG524261:LMG524319 LWC524261:LWC524319 MFY524261:MFY524319 MPU524261:MPU524319 MZQ524261:MZQ524319 NJM524261:NJM524319 NTI524261:NTI524319 ODE524261:ODE524319 ONA524261:ONA524319 OWW524261:OWW524319 PGS524261:PGS524319 PQO524261:PQO524319 QAK524261:QAK524319 QKG524261:QKG524319 QUC524261:QUC524319 RDY524261:RDY524319 RNU524261:RNU524319 RXQ524261:RXQ524319 SHM524261:SHM524319 SRI524261:SRI524319 TBE524261:TBE524319 TLA524261:TLA524319 TUW524261:TUW524319 UES524261:UES524319 UOO524261:UOO524319 UYK524261:UYK524319 RDY327653:RDY327711 RNU327653:RNU327711 RXQ327653:RXQ327711 SHM327653:SHM327711 SRI327653:SRI327711 TBE327653:TBE327711 TLA327653:TLA327711 TUW327653:TUW327711 UES327653:UES327711 UOO327653:UOO327711 UYK327653:UYK327711 VIG327653:VIG327711 VSC327653:VSC327711 WBY327653:WBY327711 WLU327653:WLU327711 WVQ327653:WVQ327711 JE393189:JE393247 TA393189:TA393247 ACW393189:ACW393247 AMS393189:AMS393247 AWO393189:AWO393247 BGK393189:BGK393247 BQG393189:BQG393247 CAC393189:CAC393247 CJY393189:CJY393247 CTU393189:CTU393247 DDQ393189:DDQ393247 DNM393189:DNM393247 DXI393189:DXI393247 EHE393189:EHE393247 ERA393189:ERA393247 FAW393189:FAW393247 FKS393189:FKS393247 FUO393189:FUO393247 GEK393189:GEK393247 GOG393189:GOG393247 GYC393189:GYC393247 HHY393189:HHY393247 HRU393189:HRU393247 IBQ393189:IBQ393247 ILM393189:ILM393247 IVI393189:IVI393247 JFE393189:JFE393247 JPA393189:JPA393247 JYW393189:JYW393247 KIS393189:KIS393247 KSO393189:KSO393247 LCK393189:LCK393247 LMG393189:LMG393247 LWC393189:LWC393247 MFY393189:MFY393247 MPU393189:MPU393247 MZQ393189:MZQ393247 NJM393189:NJM393247 NTI393189:NTI393247 ODE393189:ODE393247 ONA393189:ONA393247 OWW393189:OWW393247 PGS393189:PGS393247 PQO393189:PQO393247 QAK393189:QAK393247 QKG393189:QKG393247 QUC393189:QUC393247 RDY393189:RDY393247 RNU393189:RNU393247 RXQ393189:RXQ393247 SHM393189:SHM393247 SRI393189:SRI393247 TBE393189:TBE393247 TLA393189:TLA393247 TUW393189:TUW393247 UES393189:UES393247 UOO393189:UOO393247 UYK393189:UYK393247 VIG393189:VIG393247 VSC393189:VSC393247 WBY393189:WBY393247 WLU393189:WLU393247 WVQ393189:WVQ393247 JE458725:JE458783 TA458725:TA458783 ACW458725:ACW458783 AMS458725:AMS458783 AWO458725:AWO458783 BGK458725:BGK458783 BQG458725:BQG458783 CAC458725:CAC458783 CJY458725:CJY458783 CTU458725:CTU458783 DDQ458725:DDQ458783 DNM458725:DNM458783 DXI458725:DXI458783 EHE458725:EHE458783 ERA458725:ERA458783 FAW458725:FAW458783 FKS458725:FKS458783 FUO458725:FUO458783 GEK458725:GEK458783 GOG458725:GOG458783 GYC458725:GYC458783 DDQ262117:DDQ262175 DNM262117:DNM262175 DXI262117:DXI262175 EHE262117:EHE262175 ERA262117:ERA262175 FAW262117:FAW262175 FKS262117:FKS262175 FUO262117:FUO262175 GEK262117:GEK262175 GOG262117:GOG262175 GYC262117:GYC262175 HHY262117:HHY262175 HRU262117:HRU262175 IBQ262117:IBQ262175 ILM262117:ILM262175 IVI262117:IVI262175 JFE262117:JFE262175 JPA262117:JPA262175 JYW262117:JYW262175 KIS262117:KIS262175 KSO262117:KSO262175 LCK262117:LCK262175 LMG262117:LMG262175 LWC262117:LWC262175 MFY262117:MFY262175 MPU262117:MPU262175 MZQ262117:MZQ262175 NJM262117:NJM262175 NTI262117:NTI262175 ODE262117:ODE262175 ONA262117:ONA262175 OWW262117:OWW262175 PGS262117:PGS262175 PQO262117:PQO262175 QAK262117:QAK262175 QKG262117:QKG262175 QUC262117:QUC262175 RDY262117:RDY262175 RNU262117:RNU262175 RXQ262117:RXQ262175 SHM262117:SHM262175 SRI262117:SRI262175 TBE262117:TBE262175 TLA262117:TLA262175 TUW262117:TUW262175 UES262117:UES262175 UOO262117:UOO262175 UYK262117:UYK262175 VIG262117:VIG262175 VSC262117:VSC262175 WBY262117:WBY262175 WLU262117:WLU262175 WVQ262117:WVQ262175 JE327653:JE327711 TA327653:TA327711 ACW327653:ACW327711 AMS327653:AMS327711 AWO327653:AWO327711 BGK327653:BGK327711 BQG327653:BQG327711 CAC327653:CAC327711 CJY327653:CJY327711 CTU327653:CTU327711 DDQ327653:DDQ327711 DNM327653:DNM327711 DXI327653:DXI327711 EHE327653:EHE327711 ERA327653:ERA327711 FAW327653:FAW327711 FKS327653:FKS327711 FUO327653:FUO327711 GEK327653:GEK327711 GOG327653:GOG327711 GYC327653:GYC327711 HHY327653:HHY327711 HRU327653:HRU327711 IBQ327653:IBQ327711 ILM327653:ILM327711 IVI327653:IVI327711 JFE327653:JFE327711 JPA327653:JPA327711 JYW327653:JYW327711 KIS327653:KIS327711 KSO327653:KSO327711 LCK327653:LCK327711 LMG327653:LMG327711 LWC327653:LWC327711 MFY327653:MFY327711 MPU327653:MPU327711 MZQ327653:MZQ327711 NJM327653:NJM327711 NTI327653:NTI327711 ODE327653:ODE327711 ONA327653:ONA327711 OWW327653:OWW327711 PGS327653:PGS327711 PQO327653:PQO327711 QAK327653:QAK327711 QKG327653:QKG327711 QUC327653:QUC327711 MZQ131045:MZQ131103 NJM131045:NJM131103 NTI131045:NTI131103 ODE131045:ODE131103 ONA131045:ONA131103 OWW131045:OWW131103 PGS131045:PGS131103 PQO131045:PQO131103 QAK131045:QAK131103 QKG131045:QKG131103 QUC131045:QUC131103 RDY131045:RDY131103 RNU131045:RNU131103 RXQ131045:RXQ131103 SHM131045:SHM131103 SRI131045:SRI131103 TBE131045:TBE131103 TLA131045:TLA131103 TUW131045:TUW131103 UES131045:UES131103 UOO131045:UOO131103 UYK131045:UYK131103 VIG131045:VIG131103 VSC131045:VSC131103 WBY131045:WBY131103 WLU131045:WLU131103 WVQ131045:WVQ131103 JE196581:JE196639 TA196581:TA196639 ACW196581:ACW196639 AMS196581:AMS196639 AWO196581:AWO196639 BGK196581:BGK196639 BQG196581:BQG196639 CAC196581:CAC196639 CJY196581:CJY196639 CTU196581:CTU196639 DDQ196581:DDQ196639 DNM196581:DNM196639 DXI196581:DXI196639 EHE196581:EHE196639 ERA196581:ERA196639 FAW196581:FAW196639 FKS196581:FKS196639 FUO196581:FUO196639 GEK196581:GEK196639 GOG196581:GOG196639 GYC196581:GYC196639 HHY196581:HHY196639 HRU196581:HRU196639 IBQ196581:IBQ196639 ILM196581:ILM196639 IVI196581:IVI196639 JFE196581:JFE196639 JPA196581:JPA196639 JYW196581:JYW196639 KIS196581:KIS196639 KSO196581:KSO196639 LCK196581:LCK196639 LMG196581:LMG196639 LWC196581:LWC196639 MFY196581:MFY196639 MPU196581:MPU196639 MZQ196581:MZQ196639 NJM196581:NJM196639 NTI196581:NTI196639 ODE196581:ODE196639 ONA196581:ONA196639 OWW196581:OWW196639 PGS196581:PGS196639 PQO196581:PQO196639 QAK196581:QAK196639 QKG196581:QKG196639 QUC196581:QUC196639 RDY196581:RDY196639 RNU196581:RNU196639 RXQ196581:RXQ196639 SHM196581:SHM196639 SRI196581:SRI196639 TBE196581:TBE196639 TLA196581:TLA196639 TUW196581:TUW196639 UES196581:UES196639 UOO196581:UOO196639 UYK196581:UYK196639 VIG196581:VIG196639 VSC196581:VSC196639 WBY196581:WBY196639 WLU196581:WLU196639 WVQ196581:WVQ196639 JE262117:JE262175 TA262117:TA262175 ACW262117:ACW262175 AMS262117:AMS262175 AWO262117:AWO262175 BGK262117:BGK262175 BQG262117:BQG262175 CAC262117:CAC262175 CJY262117:CJY262175 CTU262117:CTU262175 WVQ983013:WVQ983071 JE65509:JE65567 TA65509:TA65567 ACW65509:ACW65567 AMS65509:AMS65567 AWO65509:AWO65567 BGK65509:BGK65567 BQG65509:BQG65567 CAC65509:CAC65567 CJY65509:CJY65567 CTU65509:CTU65567 DDQ65509:DDQ65567 DNM65509:DNM65567 DXI65509:DXI65567 EHE65509:EHE65567 ERA65509:ERA65567 FAW65509:FAW65567 FKS65509:FKS65567 FUO65509:FUO65567 GEK65509:GEK65567 GOG65509:GOG65567 GYC65509:GYC65567 HHY65509:HHY65567 HRU65509:HRU65567 IBQ65509:IBQ65567 ILM65509:ILM65567 IVI65509:IVI65567 JFE65509:JFE65567 JPA65509:JPA65567 JYW65509:JYW65567 KIS65509:KIS65567 KSO65509:KSO65567 LCK65509:LCK65567 LMG65509:LMG65567 LWC65509:LWC65567 MFY65509:MFY65567 MPU65509:MPU65567 MZQ65509:MZQ65567 NJM65509:NJM65567 NTI65509:NTI65567 ODE65509:ODE65567 ONA65509:ONA65567 OWW65509:OWW65567 PGS65509:PGS65567 PQO65509:PQO65567 QAK65509:QAK65567 QKG65509:QKG65567 QUC65509:QUC65567 RDY65509:RDY65567 RNU65509:RNU65567 RXQ65509:RXQ65567 SHM65509:SHM65567 SRI65509:SRI65567 TBE65509:TBE65567 TLA65509:TLA65567 TUW65509:TUW65567 UES65509:UES65567 UOO65509:UOO65567 UYK65509:UYK65567 VIG65509:VIG65567 VSC65509:VSC65567 WBY65509:WBY65567 WLU65509:WLU65567 WVQ65509:WVQ65567 JE131045:JE131103 TA131045:TA131103 ACW131045:ACW131103 AMS131045:AMS131103 AWO131045:AWO131103 BGK131045:BGK131103 BQG131045:BQG131103 CAC131045:CAC131103 CJY131045:CJY131103 CTU131045:CTU131103 DDQ131045:DDQ131103 DNM131045:DNM131103 DXI131045:DXI131103 EHE131045:EHE131103 ERA131045:ERA131103 FAW131045:FAW131103 FKS131045:FKS131103 FUO131045:FUO131103 GEK131045:GEK131103 GOG131045:GOG131103 GYC131045:GYC131103 HHY131045:HHY131103 HRU131045:HRU131103 IBQ131045:IBQ131103 ILM131045:ILM131103 IVI131045:IVI131103 JFE131045:JFE131103 JPA131045:JPA131103 JYW131045:JYW131103 KIS131045:KIS131103 KSO131045:KSO131103 LCK131045:LCK131103 LMG131045:LMG131103 LWC131045:LWC131103 MFY131045:MFY131103 MPU131045:MPU131103 CTU13:CTU32 DDQ13:DDQ32 DNM13:DNM32 DXI13:DXI32 EHE13:EHE32 ERA13:ERA32 FAW13:FAW32 FKS13:FKS32 FUO13:FUO32 GEK13:GEK32 GOG13:GOG32 GYC13:GYC32 HHY13:HHY32 HRU13:HRU32 IBQ13:IBQ32 ILM13:ILM32 IVI13:IVI32 JFE13:JFE32 JPA13:JPA32 JYW13:JYW32 KIS13:KIS32 KSO13:KSO32 LCK13:LCK32 LMG13:LMG32 LWC13:LWC32 MFY13:MFY32 MPU13:MPU32 MZQ13:MZQ32 NJM13:NJM32 NTI13:NTI32 ODE13:ODE32 ONA13:ONA32 OWW13:OWW32 PGS13:PGS32 PQO13:PQO32 QAK13:QAK32 QKG13:QKG32 QUC13:QUC32 RDY13:RDY32 RNU13:RNU32 RXQ13:RXQ32 SHM13:SHM32 SRI13:SRI32 TBE13:TBE32 TLA13:TLA32 TUW13:TUW32 UES13:UES32 UOO13:UOO32 UYK13:UYK32 VIG13:VIG32 VSC13:VSC32 WBY13:WBY32 WLU13:WLU32 WVQ13:WVQ32 JE13:JE32 TA13:TA32 ACW13:ACW32 AMS13:AMS32 AWO13:AWO32 BGK13:BGK32 BQG13:BQG32 CAC13:CAC32 CJY13:CJY32" xr:uid="{00000000-0002-0000-0100-000001000000}">
      <formula1>"D1, D2, D3, D4, OD5, OD6, C11, C12, C14, C15, C16, C17, C18, C19, C20, C21, C25, C26, C27, C28, C29, C30, C31, C32, C33, C34, C35, C36, C40, C41, C42, NORTH CARGO, OTHER"</formula1>
    </dataValidation>
    <dataValidation type="list" allowBlank="1" showInputMessage="1" showErrorMessage="1" sqref="UYF983013:UYF983071 VIB983013:VIB983071 VRX983013:VRX983071 WBT983013:WBT983071 WLP983013:WLP983071 MZO131045:MZO131103 HHT917477:HHT917535 HRP917477:HRP917535 IBL917477:IBL917535 ILH917477:ILH917535 IVD917477:IVD917535 JEZ917477:JEZ917535 JOV917477:JOV917535 JYR917477:JYR917535 KIN917477:KIN917535 KSJ917477:KSJ917535 LCF917477:LCF917535 LMB917477:LMB917535 LVX917477:LVX917535 MFT917477:MFT917535 MPP917477:MPP917535 MZL917477:MZL917535 NJH917477:NJH917535 NTD917477:NTD917535 OCZ917477:OCZ917535 OMV917477:OMV917535 OWR917477:OWR917535 PGN917477:PGN917535 PQJ917477:PQJ917535 QAF917477:QAF917535 QKB917477:QKB917535 QTX917477:QTX917535 RDT917477:RDT917535 RNP917477:RNP917535 RXL917477:RXL917535 SHH917477:SHH917535 SRD917477:SRD917535 TAZ917477:TAZ917535 TKV917477:TKV917535 TUR917477:TUR917535 UEN917477:UEN917535 UOJ917477:UOJ917535 UYF917477:UYF917535 VIB917477:VIB917535 VRX917477:VRX917535 WBT917477:WBT917535 WLP917477:WLP917535 WVL917477:WVL917535 F983013:F983071 IZ983013:IZ983071 SV983013:SV983071 ACR983013:ACR983071 AMN983013:AMN983071 AWJ983013:AWJ983071 BGF983013:BGF983071 BQB983013:BQB983071 BZX983013:BZX983071 CJT983013:CJT983071 CTP983013:CTP983071 DDL983013:DDL983071 DNH983013:DNH983071 DXD983013:DXD983071 EGZ983013:EGZ983071 EQV983013:EQV983071 FAR983013:FAR983071 FKN983013:FKN983071 FUJ983013:FUJ983071 GEF983013:GEF983071 GOB983013:GOB983071 GXX983013:GXX983071 HHT983013:HHT983071 HRP983013:HRP983071 IBL983013:IBL983071 ILH983013:ILH983071 IVD983013:IVD983071 JEZ983013:JEZ983071 JOV983013:JOV983071 JYR983013:JYR983071 KIN983013:KIN983071 KSJ983013:KSJ983071 LCF983013:LCF983071 LMB983013:LMB983071 LVX983013:LVX983071 MFT983013:MFT983071 MPP983013:MPP983071 MZL983013:MZL983071 NJH983013:NJH983071 NTD983013:NTD983071 OCZ983013:OCZ983071 OMV983013:OMV983071 OWR983013:OWR983071 PGN983013:PGN983071 PQJ983013:PQJ983071 QAF983013:QAF983071 QKB983013:QKB983071 QTX983013:QTX983071 RDT983013:RDT983071 RNP983013:RNP983071 RXL983013:RXL983071 SHH983013:SHH983071 SRD983013:SRD983071 TAZ983013:TAZ983071 TKV983013:TKV983071 TUR983013:TUR983071 UEN983013:UEN983071 UOJ983013:UOJ983071 RXL786405:RXL786463 SHH786405:SHH786463 SRD786405:SRD786463 TAZ786405:TAZ786463 TKV786405:TKV786463 TUR786405:TUR786463 UEN786405:UEN786463 UOJ786405:UOJ786463 UYF786405:UYF786463 VIB786405:VIB786463 VRX786405:VRX786463 WBT786405:WBT786463 WLP786405:WLP786463 WVL786405:WVL786463 F851941:F851999 IZ851941:IZ851999 SV851941:SV851999 ACR851941:ACR851999 AMN851941:AMN851999 AWJ851941:AWJ851999 BGF851941:BGF851999 BQB851941:BQB851999 BZX851941:BZX851999 CJT851941:CJT851999 CTP851941:CTP851999 DDL851941:DDL851999 DNH851941:DNH851999 DXD851941:DXD851999 EGZ851941:EGZ851999 EQV851941:EQV851999 FAR851941:FAR851999 FKN851941:FKN851999 FUJ851941:FUJ851999 GEF851941:GEF851999 GOB851941:GOB851999 GXX851941:GXX851999 HHT851941:HHT851999 HRP851941:HRP851999 IBL851941:IBL851999 ILH851941:ILH851999 IVD851941:IVD851999 JEZ851941:JEZ851999 JOV851941:JOV851999 JYR851941:JYR851999 KIN851941:KIN851999 KSJ851941:KSJ851999 LCF851941:LCF851999 LMB851941:LMB851999 LVX851941:LVX851999 MFT851941:MFT851999 MPP851941:MPP851999 MZL851941:MZL851999 NJH851941:NJH851999 NTD851941:NTD851999 OCZ851941:OCZ851999 OMV851941:OMV851999 OWR851941:OWR851999 PGN851941:PGN851999 PQJ851941:PQJ851999 QAF851941:QAF851999 QKB851941:QKB851999 QTX851941:QTX851999 RDT851941:RDT851999 RNP851941:RNP851999 RXL851941:RXL851999 SHH851941:SHH851999 SRD851941:SRD851999 TAZ851941:TAZ851999 TKV851941:TKV851999 TUR851941:TUR851999 UEN851941:UEN851999 UOJ851941:UOJ851999 UYF851941:UYF851999 VIB851941:VIB851999 VRX851941:VRX851999 WBT851941:WBT851999 WLP851941:WLP851999 WVL851941:WVL851999 F917477:F917535 IZ917477:IZ917535 SV917477:SV917535 ACR917477:ACR917535 AMN917477:AMN917535 AWJ917477:AWJ917535 BGF917477:BGF917535 BQB917477:BQB917535 BZX917477:BZX917535 CJT917477:CJT917535 CTP917477:CTP917535 DDL917477:DDL917535 DNH917477:DNH917535 DXD917477:DXD917535 EGZ917477:EGZ917535 EQV917477:EQV917535 FAR917477:FAR917535 FKN917477:FKN917535 FUJ917477:FUJ917535 GEF917477:GEF917535 GOB917477:GOB917535 GXX917477:GXX917535 EGZ720869:EGZ720927 EQV720869:EQV720927 FAR720869:FAR720927 FKN720869:FKN720927 FUJ720869:FUJ720927 GEF720869:GEF720927 GOB720869:GOB720927 GXX720869:GXX720927 HHT720869:HHT720927 HRP720869:HRP720927 IBL720869:IBL720927 ILH720869:ILH720927 IVD720869:IVD720927 JEZ720869:JEZ720927 JOV720869:JOV720927 JYR720869:JYR720927 KIN720869:KIN720927 KSJ720869:KSJ720927 LCF720869:LCF720927 LMB720869:LMB720927 LVX720869:LVX720927 MFT720869:MFT720927 MPP720869:MPP720927 MZL720869:MZL720927 NJH720869:NJH720927 NTD720869:NTD720927 OCZ720869:OCZ720927 OMV720869:OMV720927 OWR720869:OWR720927 PGN720869:PGN720927 PQJ720869:PQJ720927 QAF720869:QAF720927 QKB720869:QKB720927 QTX720869:QTX720927 RDT720869:RDT720927 RNP720869:RNP720927 RXL720869:RXL720927 SHH720869:SHH720927 SRD720869:SRD720927 TAZ720869:TAZ720927 TKV720869:TKV720927 TUR720869:TUR720927 UEN720869:UEN720927 UOJ720869:UOJ720927 UYF720869:UYF720927 VIB720869:VIB720927 VRX720869:VRX720927 WBT720869:WBT720927 WLP720869:WLP720927 WVL720869:WVL720927 F786405:F786463 IZ786405:IZ786463 SV786405:SV786463 ACR786405:ACR786463 AMN786405:AMN786463 AWJ786405:AWJ786463 BGF786405:BGF786463 BQB786405:BQB786463 BZX786405:BZX786463 CJT786405:CJT786463 CTP786405:CTP786463 DDL786405:DDL786463 DNH786405:DNH786463 DXD786405:DXD786463 EGZ786405:EGZ786463 EQV786405:EQV786463 FAR786405:FAR786463 FKN786405:FKN786463 FUJ786405:FUJ786463 GEF786405:GEF786463 GOB786405:GOB786463 GXX786405:GXX786463 HHT786405:HHT786463 HRP786405:HRP786463 IBL786405:IBL786463 ILH786405:ILH786463 IVD786405:IVD786463 JEZ786405:JEZ786463 JOV786405:JOV786463 JYR786405:JYR786463 KIN786405:KIN786463 KSJ786405:KSJ786463 LCF786405:LCF786463 LMB786405:LMB786463 LVX786405:LVX786463 MFT786405:MFT786463 MPP786405:MPP786463 MZL786405:MZL786463 NJH786405:NJH786463 NTD786405:NTD786463 OCZ786405:OCZ786463 OMV786405:OMV786463 OWR786405:OWR786463 PGN786405:PGN786463 PQJ786405:PQJ786463 QAF786405:QAF786463 QKB786405:QKB786463 QTX786405:QTX786463 RDT786405:RDT786463 RNP786405:RNP786463 OWR589797:OWR589855 PGN589797:PGN589855 PQJ589797:PQJ589855 QAF589797:QAF589855 QKB589797:QKB589855 QTX589797:QTX589855 RDT589797:RDT589855 RNP589797:RNP589855 RXL589797:RXL589855 SHH589797:SHH589855 SRD589797:SRD589855 TAZ589797:TAZ589855 TKV589797:TKV589855 TUR589797:TUR589855 UEN589797:UEN589855 UOJ589797:UOJ589855 UYF589797:UYF589855 VIB589797:VIB589855 VRX589797:VRX589855 WBT589797:WBT589855 WLP589797:WLP589855 WVL589797:WVL589855 F655333:F655391 IZ655333:IZ655391 SV655333:SV655391 ACR655333:ACR655391 AMN655333:AMN655391 AWJ655333:AWJ655391 BGF655333:BGF655391 BQB655333:BQB655391 BZX655333:BZX655391 CJT655333:CJT655391 CTP655333:CTP655391 DDL655333:DDL655391 DNH655333:DNH655391 DXD655333:DXD655391 EGZ655333:EGZ655391 EQV655333:EQV655391 FAR655333:FAR655391 FKN655333:FKN655391 FUJ655333:FUJ655391 GEF655333:GEF655391 GOB655333:GOB655391 GXX655333:GXX655391 HHT655333:HHT655391 HRP655333:HRP655391 IBL655333:IBL655391 ILH655333:ILH655391 IVD655333:IVD655391 JEZ655333:JEZ655391 JOV655333:JOV655391 JYR655333:JYR655391 KIN655333:KIN655391 KSJ655333:KSJ655391 LCF655333:LCF655391 LMB655333:LMB655391 LVX655333:LVX655391 MFT655333:MFT655391 MPP655333:MPP655391 MZL655333:MZL655391 NJH655333:NJH655391 NTD655333:NTD655391 OCZ655333:OCZ655391 OMV655333:OMV655391 OWR655333:OWR655391 PGN655333:PGN655391 PQJ655333:PQJ655391 QAF655333:QAF655391 QKB655333:QKB655391 QTX655333:QTX655391 RDT655333:RDT655391 RNP655333:RNP655391 RXL655333:RXL655391 SHH655333:SHH655391 SRD655333:SRD655391 TAZ655333:TAZ655391 TKV655333:TKV655391 TUR655333:TUR655391 UEN655333:UEN655391 UOJ655333:UOJ655391 UYF655333:UYF655391 VIB655333:VIB655391 VRX655333:VRX655391 WBT655333:WBT655391 WLP655333:WLP655391 WVL655333:WVL655391 F720869:F720927 IZ720869:IZ720927 SV720869:SV720927 ACR720869:ACR720927 AMN720869:AMN720927 AWJ720869:AWJ720927 BGF720869:BGF720927 BQB720869:BQB720927 BZX720869:BZX720927 CJT720869:CJT720927 CTP720869:CTP720927 DDL720869:DDL720927 DNH720869:DNH720927 DXD720869:DXD720927 BGF524261:BGF524319 BQB524261:BQB524319 BZX524261:BZX524319 CJT524261:CJT524319 CTP524261:CTP524319 DDL524261:DDL524319 DNH524261:DNH524319 DXD524261:DXD524319 EGZ524261:EGZ524319 EQV524261:EQV524319 FAR524261:FAR524319 FKN524261:FKN524319 FUJ524261:FUJ524319 GEF524261:GEF524319 GOB524261:GOB524319 GXX524261:GXX524319 HHT524261:HHT524319 HRP524261:HRP524319 IBL524261:IBL524319 ILH524261:ILH524319 IVD524261:IVD524319 JEZ524261:JEZ524319 JOV524261:JOV524319 JYR524261:JYR524319 KIN524261:KIN524319 KSJ524261:KSJ524319 LCF524261:LCF524319 LMB524261:LMB524319 LVX524261:LVX524319 MFT524261:MFT524319 MPP524261:MPP524319 MZL524261:MZL524319 NJH524261:NJH524319 NTD524261:NTD524319 OCZ524261:OCZ524319 OMV524261:OMV524319 OWR524261:OWR524319 PGN524261:PGN524319 PQJ524261:PQJ524319 QAF524261:QAF524319 QKB524261:QKB524319 QTX524261:QTX524319 RDT524261:RDT524319 RNP524261:RNP524319 RXL524261:RXL524319 SHH524261:SHH524319 SRD524261:SRD524319 TAZ524261:TAZ524319 TKV524261:TKV524319 TUR524261:TUR524319 UEN524261:UEN524319 UOJ524261:UOJ524319 UYF524261:UYF524319 VIB524261:VIB524319 VRX524261:VRX524319 WBT524261:WBT524319 WLP524261:WLP524319 WVL524261:WVL524319 F589797:F589855 IZ589797:IZ589855 SV589797:SV589855 ACR589797:ACR589855 AMN589797:AMN589855 AWJ589797:AWJ589855 BGF589797:BGF589855 BQB589797:BQB589855 BZX589797:BZX589855 CJT589797:CJT589855 CTP589797:CTP589855 DDL589797:DDL589855 DNH589797:DNH589855 DXD589797:DXD589855 EGZ589797:EGZ589855 EQV589797:EQV589855 FAR589797:FAR589855 FKN589797:FKN589855 FUJ589797:FUJ589855 GEF589797:GEF589855 GOB589797:GOB589855 GXX589797:GXX589855 HHT589797:HHT589855 HRP589797:HRP589855 IBL589797:IBL589855 ILH589797:ILH589855 IVD589797:IVD589855 JEZ589797:JEZ589855 JOV589797:JOV589855 JYR589797:JYR589855 KIN589797:KIN589855 KSJ589797:KSJ589855 LCF589797:LCF589855 LMB589797:LMB589855 LVX589797:LVX589855 MFT589797:MFT589855 MPP589797:MPP589855 MZL589797:MZL589855 NJH589797:NJH589855 NTD589797:NTD589855 OCZ589797:OCZ589855 OMV589797:OMV589855 LVX393189:LVX393247 MFT393189:MFT393247 MPP393189:MPP393247 MZL393189:MZL393247 NJH393189:NJH393247 NTD393189:NTD393247 OCZ393189:OCZ393247 OMV393189:OMV393247 OWR393189:OWR393247 PGN393189:PGN393247 PQJ393189:PQJ393247 QAF393189:QAF393247 QKB393189:QKB393247 QTX393189:QTX393247 RDT393189:RDT393247 RNP393189:RNP393247 RXL393189:RXL393247 SHH393189:SHH393247 SRD393189:SRD393247 TAZ393189:TAZ393247 TKV393189:TKV393247 TUR393189:TUR393247 UEN393189:UEN393247 UOJ393189:UOJ393247 UYF393189:UYF393247 VIB393189:VIB393247 VRX393189:VRX393247 WBT393189:WBT393247 WLP393189:WLP393247 WVL393189:WVL393247 F458725:F458783 IZ458725:IZ458783 SV458725:SV458783 ACR458725:ACR458783 AMN458725:AMN458783 AWJ458725:AWJ458783 BGF458725:BGF458783 BQB458725:BQB458783 BZX458725:BZX458783 CJT458725:CJT458783 CTP458725:CTP458783 DDL458725:DDL458783 DNH458725:DNH458783 DXD458725:DXD458783 EGZ458725:EGZ458783 EQV458725:EQV458783 FAR458725:FAR458783 FKN458725:FKN458783 FUJ458725:FUJ458783 GEF458725:GEF458783 GOB458725:GOB458783 GXX458725:GXX458783 HHT458725:HHT458783 HRP458725:HRP458783 IBL458725:IBL458783 ILH458725:ILH458783 IVD458725:IVD458783 JEZ458725:JEZ458783 JOV458725:JOV458783 JYR458725:JYR458783 KIN458725:KIN458783 KSJ458725:KSJ458783 LCF458725:LCF458783 LMB458725:LMB458783 LVX458725:LVX458783 MFT458725:MFT458783 MPP458725:MPP458783 MZL458725:MZL458783 NJH458725:NJH458783 NTD458725:NTD458783 OCZ458725:OCZ458783 OMV458725:OMV458783 OWR458725:OWR458783 PGN458725:PGN458783 PQJ458725:PQJ458783 QAF458725:QAF458783 QKB458725:QKB458783 QTX458725:QTX458783 RDT458725:RDT458783 RNP458725:RNP458783 RXL458725:RXL458783 SHH458725:SHH458783 SRD458725:SRD458783 TAZ458725:TAZ458783 TKV458725:TKV458783 TUR458725:TUR458783 UEN458725:UEN458783 UOJ458725:UOJ458783 UYF458725:UYF458783 VIB458725:VIB458783 VRX458725:VRX458783 WBT458725:WBT458783 WLP458725:WLP458783 WVL458725:WVL458783 F524261:F524319 IZ524261:IZ524319 SV524261:SV524319 ACR524261:ACR524319 AMN524261:AMN524319 AWJ524261:AWJ524319 WLP262117:WLP262175 WVL262117:WVL262175 F327653:F327711 IZ327653:IZ327711 SV327653:SV327711 ACR327653:ACR327711 AMN327653:AMN327711 AWJ327653:AWJ327711 BGF327653:BGF327711 BQB327653:BQB327711 BZX327653:BZX327711 CJT327653:CJT327711 CTP327653:CTP327711 DDL327653:DDL327711 DNH327653:DNH327711 DXD327653:DXD327711 EGZ327653:EGZ327711 EQV327653:EQV327711 FAR327653:FAR327711 FKN327653:FKN327711 FUJ327653:FUJ327711 GEF327653:GEF327711 GOB327653:GOB327711 GXX327653:GXX327711 HHT327653:HHT327711 HRP327653:HRP327711 IBL327653:IBL327711 ILH327653:ILH327711 IVD327653:IVD327711 JEZ327653:JEZ327711 JOV327653:JOV327711 JYR327653:JYR327711 KIN327653:KIN327711 KSJ327653:KSJ327711 LCF327653:LCF327711 LMB327653:LMB327711 LVX327653:LVX327711 MFT327653:MFT327711 MPP327653:MPP327711 MZL327653:MZL327711 NJH327653:NJH327711 NTD327653:NTD327711 OCZ327653:OCZ327711 OMV327653:OMV327711 OWR327653:OWR327711 PGN327653:PGN327711 PQJ327653:PQJ327711 QAF327653:QAF327711 QKB327653:QKB327711 QTX327653:QTX327711 RDT327653:RDT327711 RNP327653:RNP327711 RXL327653:RXL327711 SHH327653:SHH327711 SRD327653:SRD327711 TAZ327653:TAZ327711 TKV327653:TKV327711 TUR327653:TUR327711 UEN327653:UEN327711 UOJ327653:UOJ327711 UYF327653:UYF327711 VIB327653:VIB327711 VRX327653:VRX327711 WBT327653:WBT327711 WLP327653:WLP327711 WVL327653:WVL327711 F393189:F393247 IZ393189:IZ393247 SV393189:SV393247 ACR393189:ACR393247 AMN393189:AMN393247 AWJ393189:AWJ393247 BGF393189:BGF393247 BQB393189:BQB393247 BZX393189:BZX393247 CJT393189:CJT393247 CTP393189:CTP393247 DDL393189:DDL393247 DNH393189:DNH393247 DXD393189:DXD393247 EGZ393189:EGZ393247 EQV393189:EQV393247 FAR393189:FAR393247 FKN393189:FKN393247 FUJ393189:FUJ393247 GEF393189:GEF393247 GOB393189:GOB393247 GXX393189:GXX393247 HHT393189:HHT393247 HRP393189:HRP393247 IBL393189:IBL393247 ILH393189:ILH393247 IVD393189:IVD393247 JEZ393189:JEZ393247 JOV393189:JOV393247 JYR393189:JYR393247 KIN393189:KIN393247 KSJ393189:KSJ393247 LCF393189:LCF393247 LMB393189:LMB393247 IVD196581:IVD196639 JEZ196581:JEZ196639 JOV196581:JOV196639 JYR196581:JYR196639 KIN196581:KIN196639 KSJ196581:KSJ196639 LCF196581:LCF196639 LMB196581:LMB196639 LVX196581:LVX196639 MFT196581:MFT196639 MPP196581:MPP196639 MZL196581:MZL196639 NJH196581:NJH196639 NTD196581:NTD196639 OCZ196581:OCZ196639 OMV196581:OMV196639 OWR196581:OWR196639 PGN196581:PGN196639 PQJ196581:PQJ196639 QAF196581:QAF196639 QKB196581:QKB196639 QTX196581:QTX196639 RDT196581:RDT196639 RNP196581:RNP196639 RXL196581:RXL196639 SHH196581:SHH196639 SRD196581:SRD196639 TAZ196581:TAZ196639 TKV196581:TKV196639 TUR196581:TUR196639 UEN196581:UEN196639 UOJ196581:UOJ196639 UYF196581:UYF196639 VIB196581:VIB196639 VRX196581:VRX196639 WBT196581:WBT196639 WLP196581:WLP196639 WVL196581:WVL196639 F262117:F262175 IZ262117:IZ262175 SV262117:SV262175 ACR262117:ACR262175 AMN262117:AMN262175 AWJ262117:AWJ262175 BGF262117:BGF262175 BQB262117:BQB262175 BZX262117:BZX262175 CJT262117:CJT262175 CTP262117:CTP262175 DDL262117:DDL262175 DNH262117:DNH262175 DXD262117:DXD262175 EGZ262117:EGZ262175 EQV262117:EQV262175 FAR262117:FAR262175 FKN262117:FKN262175 FUJ262117:FUJ262175 GEF262117:GEF262175 GOB262117:GOB262175 GXX262117:GXX262175 HHT262117:HHT262175 HRP262117:HRP262175 IBL262117:IBL262175 ILH262117:ILH262175 IVD262117:IVD262175 JEZ262117:JEZ262175 JOV262117:JOV262175 JYR262117:JYR262175 KIN262117:KIN262175 KSJ262117:KSJ262175 LCF262117:LCF262175 LMB262117:LMB262175 LVX262117:LVX262175 MFT262117:MFT262175 MPP262117:MPP262175 MZL262117:MZL262175 NJH262117:NJH262175 NTD262117:NTD262175 OCZ262117:OCZ262175 OMV262117:OMV262175 OWR262117:OWR262175 PGN262117:PGN262175 PQJ262117:PQJ262175 QAF262117:QAF262175 QKB262117:QKB262175 QTX262117:QTX262175 RDT262117:RDT262175 RNP262117:RNP262175 RXL262117:RXL262175 SHH262117:SHH262175 SRD262117:SRD262175 TAZ262117:TAZ262175 TKV262117:TKV262175 TUR262117:TUR262175 UEN262117:UEN262175 UOJ262117:UOJ262175 UYF262117:UYF262175 VIB262117:VIB262175 VRX262117:VRX262175 WBT262117:WBT262175 TKV65509:TKV65567 TUR65509:TUR65567 UEN65509:UEN65567 UOJ65509:UOJ65567 UYF65509:UYF65567 VIB65509:VIB65567 VRX65509:VRX65567 WBT65509:WBT65567 WLP65509:WLP65567 WVL65509:WVL65567 F131045:F131103 IZ131045:IZ131103 SV131045:SV131103 ACR131045:ACR131103 AMN131045:AMN131103 AWJ131045:AWJ131103 BGF131045:BGF131103 BQB131045:BQB131103 BZX131045:BZX131103 CJT131045:CJT131103 CTP131045:CTP131103 DDL131045:DDL131103 DNH131045:DNH131103 DXD131045:DXD131103 EGZ131045:EGZ131103 EQV131045:EQV131103 FAR131045:FAR131103 FKN131045:FKN131103 FUJ131045:FUJ131103 GEF131045:GEF131103 GOB131045:GOB131103 GXX131045:GXX131103 HHT131045:HHT131103 HRP131045:HRP131103 IBL131045:IBL131103 ILH131045:ILH131103 IVD131045:IVD131103 JEZ131045:JEZ131103 JOV131045:JOV131103 JYR131045:JYR131103 KIN131045:KIN131103 KSJ131045:KSJ131103 LCF131045:LCF131103 LMB131045:LMB131103 LVX131045:LVX131103 MFT131045:MFT131103 MPP131045:MPP131103 MZL131045:MZL131103 NJH131045:NJH131103 NTD131045:NTD131103 OCZ131045:OCZ131103 OMV131045:OMV131103 OWR131045:OWR131103 PGN131045:PGN131103 PQJ131045:PQJ131103 QAF131045:QAF131103 QKB131045:QKB131103 QTX131045:QTX131103 RDT131045:RDT131103 RNP131045:RNP131103 RXL131045:RXL131103 SHH131045:SHH131103 SRD131045:SRD131103 TAZ131045:TAZ131103 TKV131045:TKV131103 TUR131045:TUR131103 UEN131045:UEN131103 UOJ131045:UOJ131103 UYF131045:UYF131103 VIB131045:VIB131103 VRX131045:VRX131103 WBT131045:WBT131103 WLP131045:WLP131103 WVL131045:WVL131103 F196581:F196639 IZ196581:IZ196639 SV196581:SV196639 ACR196581:ACR196639 AMN196581:AMN196639 AWJ196581:AWJ196639 BGF196581:BGF196639 BQB196581:BQB196639 BZX196581:BZX196639 CJT196581:CJT196639 CTP196581:CTP196639 DDL196581:DDL196639 DNH196581:DNH196639 DXD196581:DXD196639 EGZ196581:EGZ196639 EQV196581:EQV196639 FAR196581:FAR196639 FKN196581:FKN196639 FUJ196581:FUJ196639 GEF196581:GEF196639 GOB196581:GOB196639 GXX196581:GXX196639 HHT196581:HHT196639 HRP196581:HRP196639 IBL196581:IBL196639 ILH196581:ILH196639 GEI983013:GEI983071 GOE983013:GOE983071 GYA983013:GYA983071 HHW983013:HHW983071 HRS983013:HRS983071 IBO983013:IBO983071 ILK983013:ILK983071 IVG983013:IVG983071 JFC983013:JFC983071 JOY983013:JOY983071 JYU983013:JYU983071 KIQ983013:KIQ983071 KSM983013:KSM983071 LCI983013:LCI983071 LME983013:LME983071 LWA983013:LWA983071 MFW983013:MFW983071 MPS983013:MPS983071 MZO983013:MZO983071 NJK983013:NJK983071 NTG983013:NTG983071 ODC983013:ODC983071 OMY983013:OMY983071 OWU983013:OWU983071 PGQ983013:PGQ983071 PQM983013:PQM983071 QAI983013:QAI983071 QKE983013:QKE983071 QUA983013:QUA983071 RDW983013:RDW983071 RNS983013:RNS983071 RXO983013:RXO983071 SHK983013:SHK983071 SRG983013:SRG983071 TBC983013:TBC983071 TKY983013:TKY983071 TUU983013:TUU983071 UEQ983013:UEQ983071 UOM983013:UOM983071 UYI983013:UYI983071 VIE983013:VIE983071 VSA983013:VSA983071 WBW983013:WBW983071 WLS983013:WLS983071 WVO983013:WVO983071 WVL983013:WVL983071 F65509:F65567 IZ65509:IZ65567 SV65509:SV65567 ACR65509:ACR65567 AMN65509:AMN65567 AWJ65509:AWJ65567 BGF65509:BGF65567 BQB65509:BQB65567 BZX65509:BZX65567 CJT65509:CJT65567 CTP65509:CTP65567 DDL65509:DDL65567 DNH65509:DNH65567 DXD65509:DXD65567 EGZ65509:EGZ65567 EQV65509:EQV65567 FAR65509:FAR65567 FKN65509:FKN65567 FUJ65509:FUJ65567 GEF65509:GEF65567 GOB65509:GOB65567 GXX65509:GXX65567 HHT65509:HHT65567 HRP65509:HRP65567 IBL65509:IBL65567 ILH65509:ILH65567 IVD65509:IVD65567 JEZ65509:JEZ65567 JOV65509:JOV65567 JYR65509:JYR65567 KIN65509:KIN65567 KSJ65509:KSJ65567 LCF65509:LCF65567 LMB65509:LMB65567 LVX65509:LVX65567 MFT65509:MFT65567 MPP65509:MPP65567 MZL65509:MZL65567 NJH65509:NJH65567 NTD65509:NTD65567 OCZ65509:OCZ65567 OMV65509:OMV65567 OWR65509:OWR65567 PGN65509:PGN65567 PQJ65509:PQJ65567 QAF65509:QAF65567 QKB65509:QKB65567 QTX65509:QTX65567 RDT65509:RDT65567 RNP65509:RNP65567 RXL65509:RXL65567 SHH65509:SHH65567 SRD65509:SRD65567 TAZ65509:TAZ65567 QAI851941:QAI851999 QKE851941:QKE851999 QUA851941:QUA851999 RDW851941:RDW851999 RNS851941:RNS851999 RXO851941:RXO851999 SHK851941:SHK851999 SRG851941:SRG851999 TBC851941:TBC851999 TKY851941:TKY851999 TUU851941:TUU851999 UEQ851941:UEQ851999 UOM851941:UOM851999 UYI851941:UYI851999 VIE851941:VIE851999 VSA851941:VSA851999 WBW851941:WBW851999 WLS851941:WLS851999 WVO851941:WVO851999 JC917477:JC917535 SY917477:SY917535 ACU917477:ACU917535 AMQ917477:AMQ917535 AWM917477:AWM917535 BGI917477:BGI917535 BQE917477:BQE917535 CAA917477:CAA917535 CJW917477:CJW917535 CTS917477:CTS917535 DDO917477:DDO917535 DNK917477:DNK917535 DXG917477:DXG917535 EHC917477:EHC917535 EQY917477:EQY917535 FAU917477:FAU917535 FKQ917477:FKQ917535 FUM917477:FUM917535 GEI917477:GEI917535 GOE917477:GOE917535 GYA917477:GYA917535 HHW917477:HHW917535 HRS917477:HRS917535 IBO917477:IBO917535 ILK917477:ILK917535 IVG917477:IVG917535 JFC917477:JFC917535 JOY917477:JOY917535 JYU917477:JYU917535 KIQ917477:KIQ917535 KSM917477:KSM917535 LCI917477:LCI917535 LME917477:LME917535 LWA917477:LWA917535 MFW917477:MFW917535 MPS917477:MPS917535 MZO917477:MZO917535 NJK917477:NJK917535 NTG917477:NTG917535 ODC917477:ODC917535 OMY917477:OMY917535 OWU917477:OWU917535 PGQ917477:PGQ917535 PQM917477:PQM917535 QAI917477:QAI917535 QKE917477:QKE917535 QUA917477:QUA917535 RDW917477:RDW917535 RNS917477:RNS917535 RXO917477:RXO917535 SHK917477:SHK917535 SRG917477:SRG917535 TBC917477:TBC917535 TKY917477:TKY917535 TUU917477:TUU917535 UEQ917477:UEQ917535 UOM917477:UOM917535 UYI917477:UYI917535 VIE917477:VIE917535 VSA917477:VSA917535 WBW917477:WBW917535 WLS917477:WLS917535 WVO917477:WVO917535 JC983013:JC983071 SY983013:SY983071 ACU983013:ACU983071 AMQ983013:AMQ983071 AWM983013:AWM983071 BGI983013:BGI983071 BQE983013:BQE983071 CAA983013:CAA983071 CJW983013:CJW983071 CTS983013:CTS983071 DDO983013:DDO983071 DNK983013:DNK983071 DXG983013:DXG983071 EHC983013:EHC983071 EQY983013:EQY983071 FAU983013:FAU983071 FKQ983013:FKQ983071 FUM983013:FUM983071 CAA786405:CAA786463 CJW786405:CJW786463 CTS786405:CTS786463 DDO786405:DDO786463 DNK786405:DNK786463 DXG786405:DXG786463 EHC786405:EHC786463 EQY786405:EQY786463 FAU786405:FAU786463 FKQ786405:FKQ786463 FUM786405:FUM786463 GEI786405:GEI786463 GOE786405:GOE786463 GYA786405:GYA786463 HHW786405:HHW786463 HRS786405:HRS786463 IBO786405:IBO786463 ILK786405:ILK786463 IVG786405:IVG786463 JFC786405:JFC786463 JOY786405:JOY786463 JYU786405:JYU786463 KIQ786405:KIQ786463 KSM786405:KSM786463 LCI786405:LCI786463 LME786405:LME786463 LWA786405:LWA786463 MFW786405:MFW786463 MPS786405:MPS786463 MZO786405:MZO786463 NJK786405:NJK786463 NTG786405:NTG786463 ODC786405:ODC786463 OMY786405:OMY786463 OWU786405:OWU786463 PGQ786405:PGQ786463 PQM786405:PQM786463 QAI786405:QAI786463 QKE786405:QKE786463 QUA786405:QUA786463 RDW786405:RDW786463 RNS786405:RNS786463 RXO786405:RXO786463 SHK786405:SHK786463 SRG786405:SRG786463 TBC786405:TBC786463 TKY786405:TKY786463 TUU786405:TUU786463 UEQ786405:UEQ786463 UOM786405:UOM786463 UYI786405:UYI786463 VIE786405:VIE786463 VSA786405:VSA786463 WBW786405:WBW786463 WLS786405:WLS786463 WVO786405:WVO786463 JC851941:JC851999 SY851941:SY851999 ACU851941:ACU851999 AMQ851941:AMQ851999 AWM851941:AWM851999 BGI851941:BGI851999 BQE851941:BQE851999 CAA851941:CAA851999 CJW851941:CJW851999 CTS851941:CTS851999 DDO851941:DDO851999 DNK851941:DNK851999 DXG851941:DXG851999 EHC851941:EHC851999 EQY851941:EQY851999 FAU851941:FAU851999 FKQ851941:FKQ851999 FUM851941:FUM851999 GEI851941:GEI851999 GOE851941:GOE851999 GYA851941:GYA851999 HHW851941:HHW851999 HRS851941:HRS851999 IBO851941:IBO851999 ILK851941:ILK851999 IVG851941:IVG851999 JFC851941:JFC851999 JOY851941:JOY851999 JYU851941:JYU851999 KIQ851941:KIQ851999 KSM851941:KSM851999 LCI851941:LCI851999 LME851941:LME851999 LWA851941:LWA851999 MFW851941:MFW851999 MPS851941:MPS851999 MZO851941:MZO851999 NJK851941:NJK851999 NTG851941:NTG851999 ODC851941:ODC851999 OMY851941:OMY851999 OWU851941:OWU851999 PGQ851941:PGQ851999 PQM851941:PQM851999 LWA655333:LWA655391 MFW655333:MFW655391 MPS655333:MPS655391 MZO655333:MZO655391 NJK655333:NJK655391 NTG655333:NTG655391 ODC655333:ODC655391 OMY655333:OMY655391 OWU655333:OWU655391 PGQ655333:PGQ655391 PQM655333:PQM655391 QAI655333:QAI655391 QKE655333:QKE655391 QUA655333:QUA655391 RDW655333:RDW655391 RNS655333:RNS655391 RXO655333:RXO655391 SHK655333:SHK655391 SRG655333:SRG655391 TBC655333:TBC655391 TKY655333:TKY655391 TUU655333:TUU655391 UEQ655333:UEQ655391 UOM655333:UOM655391 UYI655333:UYI655391 VIE655333:VIE655391 VSA655333:VSA655391 WBW655333:WBW655391 WLS655333:WLS655391 WVO655333:WVO655391 JC720869:JC720927 SY720869:SY720927 ACU720869:ACU720927 AMQ720869:AMQ720927 AWM720869:AWM720927 BGI720869:BGI720927 BQE720869:BQE720927 CAA720869:CAA720927 CJW720869:CJW720927 CTS720869:CTS720927 DDO720869:DDO720927 DNK720869:DNK720927 DXG720869:DXG720927 EHC720869:EHC720927 EQY720869:EQY720927 FAU720869:FAU720927 FKQ720869:FKQ720927 FUM720869:FUM720927 GEI720869:GEI720927 GOE720869:GOE720927 GYA720869:GYA720927 HHW720869:HHW720927 HRS720869:HRS720927 IBO720869:IBO720927 ILK720869:ILK720927 IVG720869:IVG720927 JFC720869:JFC720927 JOY720869:JOY720927 JYU720869:JYU720927 KIQ720869:KIQ720927 KSM720869:KSM720927 LCI720869:LCI720927 LME720869:LME720927 LWA720869:LWA720927 MFW720869:MFW720927 MPS720869:MPS720927 MZO720869:MZO720927 NJK720869:NJK720927 NTG720869:NTG720927 ODC720869:ODC720927 OMY720869:OMY720927 OWU720869:OWU720927 PGQ720869:PGQ720927 PQM720869:PQM720927 QAI720869:QAI720927 QKE720869:QKE720927 QUA720869:QUA720927 RDW720869:RDW720927 RNS720869:RNS720927 RXO720869:RXO720927 SHK720869:SHK720927 SRG720869:SRG720927 TBC720869:TBC720927 TKY720869:TKY720927 TUU720869:TUU720927 UEQ720869:UEQ720927 UOM720869:UOM720927 UYI720869:UYI720927 VIE720869:VIE720927 VSA720869:VSA720927 WBW720869:WBW720927 WLS720869:WLS720927 WVO720869:WVO720927 JC786405:JC786463 SY786405:SY786463 ACU786405:ACU786463 AMQ786405:AMQ786463 AWM786405:AWM786463 BGI786405:BGI786463 BQE786405:BQE786463 VSA524261:VSA524319 WBW524261:WBW524319 WLS524261:WLS524319 WVO524261:WVO524319 JC589797:JC589855 SY589797:SY589855 ACU589797:ACU589855 AMQ589797:AMQ589855 AWM589797:AWM589855 BGI589797:BGI589855 BQE589797:BQE589855 CAA589797:CAA589855 CJW589797:CJW589855 CTS589797:CTS589855 DDO589797:DDO589855 DNK589797:DNK589855 DXG589797:DXG589855 EHC589797:EHC589855 EQY589797:EQY589855 FAU589797:FAU589855 FKQ589797:FKQ589855 FUM589797:FUM589855 GEI589797:GEI589855 GOE589797:GOE589855 GYA589797:GYA589855 HHW589797:HHW589855 HRS589797:HRS589855 IBO589797:IBO589855 ILK589797:ILK589855 IVG589797:IVG589855 JFC589797:JFC589855 JOY589797:JOY589855 JYU589797:JYU589855 KIQ589797:KIQ589855 KSM589797:KSM589855 LCI589797:LCI589855 LME589797:LME589855 LWA589797:LWA589855 MFW589797:MFW589855 MPS589797:MPS589855 MZO589797:MZO589855 NJK589797:NJK589855 NTG589797:NTG589855 ODC589797:ODC589855 OMY589797:OMY589855 OWU589797:OWU589855 PGQ589797:PGQ589855 PQM589797:PQM589855 QAI589797:QAI589855 QKE589797:QKE589855 QUA589797:QUA589855 RDW589797:RDW589855 RNS589797:RNS589855 RXO589797:RXO589855 SHK589797:SHK589855 SRG589797:SRG589855 TBC589797:TBC589855 TKY589797:TKY589855 TUU589797:TUU589855 UEQ589797:UEQ589855 UOM589797:UOM589855 UYI589797:UYI589855 VIE589797:VIE589855 VSA589797:VSA589855 WBW589797:WBW589855 WLS589797:WLS589855 WVO589797:WVO589855 JC655333:JC655391 SY655333:SY655391 ACU655333:ACU655391 AMQ655333:AMQ655391 AWM655333:AWM655391 BGI655333:BGI655391 BQE655333:BQE655391 CAA655333:CAA655391 CJW655333:CJW655391 CTS655333:CTS655391 DDO655333:DDO655391 DNK655333:DNK655391 DXG655333:DXG655391 EHC655333:EHC655391 EQY655333:EQY655391 FAU655333:FAU655391 FKQ655333:FKQ655391 FUM655333:FUM655391 GEI655333:GEI655391 GOE655333:GOE655391 GYA655333:GYA655391 HHW655333:HHW655391 HRS655333:HRS655391 IBO655333:IBO655391 ILK655333:ILK655391 IVG655333:IVG655391 JFC655333:JFC655391 JOY655333:JOY655391 JYU655333:JYU655391 KIQ655333:KIQ655391 KSM655333:KSM655391 LCI655333:LCI655391 LME655333:LME655391 HRS458725:HRS458783 IBO458725:IBO458783 ILK458725:ILK458783 IVG458725:IVG458783 JFC458725:JFC458783 JOY458725:JOY458783 JYU458725:JYU458783 KIQ458725:KIQ458783 KSM458725:KSM458783 LCI458725:LCI458783 LME458725:LME458783 LWA458725:LWA458783 MFW458725:MFW458783 MPS458725:MPS458783 MZO458725:MZO458783 NJK458725:NJK458783 NTG458725:NTG458783 ODC458725:ODC458783 OMY458725:OMY458783 OWU458725:OWU458783 PGQ458725:PGQ458783 PQM458725:PQM458783 QAI458725:QAI458783 QKE458725:QKE458783 QUA458725:QUA458783 RDW458725:RDW458783 RNS458725:RNS458783 RXO458725:RXO458783 SHK458725:SHK458783 SRG458725:SRG458783 TBC458725:TBC458783 TKY458725:TKY458783 TUU458725:TUU458783 UEQ458725:UEQ458783 UOM458725:UOM458783 UYI458725:UYI458783 VIE458725:VIE458783 VSA458725:VSA458783 WBW458725:WBW458783 WLS458725:WLS458783 WVO458725:WVO458783 JC524261:JC524319 SY524261:SY524319 ACU524261:ACU524319 AMQ524261:AMQ524319 AWM524261:AWM524319 BGI524261:BGI524319 BQE524261:BQE524319 CAA524261:CAA524319 CJW524261:CJW524319 CTS524261:CTS524319 DDO524261:DDO524319 DNK524261:DNK524319 DXG524261:DXG524319 EHC524261:EHC524319 EQY524261:EQY524319 FAU524261:FAU524319 FKQ524261:FKQ524319 FUM524261:FUM524319 GEI524261:GEI524319 GOE524261:GOE524319 GYA524261:GYA524319 HHW524261:HHW524319 HRS524261:HRS524319 IBO524261:IBO524319 ILK524261:ILK524319 IVG524261:IVG524319 JFC524261:JFC524319 JOY524261:JOY524319 JYU524261:JYU524319 KIQ524261:KIQ524319 KSM524261:KSM524319 LCI524261:LCI524319 LME524261:LME524319 LWA524261:LWA524319 MFW524261:MFW524319 MPS524261:MPS524319 MZO524261:MZO524319 NJK524261:NJK524319 NTG524261:NTG524319 ODC524261:ODC524319 OMY524261:OMY524319 OWU524261:OWU524319 PGQ524261:PGQ524319 PQM524261:PQM524319 QAI524261:QAI524319 QKE524261:QKE524319 QUA524261:QUA524319 RDW524261:RDW524319 RNS524261:RNS524319 RXO524261:RXO524319 SHK524261:SHK524319 SRG524261:SRG524319 TBC524261:TBC524319 TKY524261:TKY524319 TUU524261:TUU524319 UEQ524261:UEQ524319 UOM524261:UOM524319 UYI524261:UYI524319 VIE524261:VIE524319 RNS327653:RNS327711 RXO327653:RXO327711 SHK327653:SHK327711 SRG327653:SRG327711 TBC327653:TBC327711 TKY327653:TKY327711 TUU327653:TUU327711 UEQ327653:UEQ327711 UOM327653:UOM327711 UYI327653:UYI327711 VIE327653:VIE327711 VSA327653:VSA327711 WBW327653:WBW327711 WLS327653:WLS327711 WVO327653:WVO327711 JC393189:JC393247 SY393189:SY393247 ACU393189:ACU393247 AMQ393189:AMQ393247 AWM393189:AWM393247 BGI393189:BGI393247 BQE393189:BQE393247 CAA393189:CAA393247 CJW393189:CJW393247 CTS393189:CTS393247 DDO393189:DDO393247 DNK393189:DNK393247 DXG393189:DXG393247 EHC393189:EHC393247 EQY393189:EQY393247 FAU393189:FAU393247 FKQ393189:FKQ393247 FUM393189:FUM393247 GEI393189:GEI393247 GOE393189:GOE393247 GYA393189:GYA393247 HHW393189:HHW393247 HRS393189:HRS393247 IBO393189:IBO393247 ILK393189:ILK393247 IVG393189:IVG393247 JFC393189:JFC393247 JOY393189:JOY393247 JYU393189:JYU393247 KIQ393189:KIQ393247 KSM393189:KSM393247 LCI393189:LCI393247 LME393189:LME393247 LWA393189:LWA393247 MFW393189:MFW393247 MPS393189:MPS393247 MZO393189:MZO393247 NJK393189:NJK393247 NTG393189:NTG393247 ODC393189:ODC393247 OMY393189:OMY393247 OWU393189:OWU393247 PGQ393189:PGQ393247 PQM393189:PQM393247 QAI393189:QAI393247 QKE393189:QKE393247 QUA393189:QUA393247 RDW393189:RDW393247 RNS393189:RNS393247 RXO393189:RXO393247 SHK393189:SHK393247 SRG393189:SRG393247 TBC393189:TBC393247 TKY393189:TKY393247 TUU393189:TUU393247 UEQ393189:UEQ393247 UOM393189:UOM393247 UYI393189:UYI393247 VIE393189:VIE393247 VSA393189:VSA393247 WBW393189:WBW393247 WLS393189:WLS393247 WVO393189:WVO393247 JC458725:JC458783 SY458725:SY458783 ACU458725:ACU458783 AMQ458725:AMQ458783 AWM458725:AWM458783 BGI458725:BGI458783 BQE458725:BQE458783 CAA458725:CAA458783 CJW458725:CJW458783 CTS458725:CTS458783 DDO458725:DDO458783 DNK458725:DNK458783 DXG458725:DXG458783 EHC458725:EHC458783 EQY458725:EQY458783 FAU458725:FAU458783 FKQ458725:FKQ458783 FUM458725:FUM458783 GEI458725:GEI458783 GOE458725:GOE458783 GYA458725:GYA458783 HHW458725:HHW458783 DNK262117:DNK262175 DXG262117:DXG262175 EHC262117:EHC262175 EQY262117:EQY262175 FAU262117:FAU262175 FKQ262117:FKQ262175 FUM262117:FUM262175 GEI262117:GEI262175 GOE262117:GOE262175 GYA262117:GYA262175 HHW262117:HHW262175 HRS262117:HRS262175 IBO262117:IBO262175 ILK262117:ILK262175 IVG262117:IVG262175 JFC262117:JFC262175 JOY262117:JOY262175 JYU262117:JYU262175 KIQ262117:KIQ262175 KSM262117:KSM262175 LCI262117:LCI262175 LME262117:LME262175 LWA262117:LWA262175 MFW262117:MFW262175 MPS262117:MPS262175 MZO262117:MZO262175 NJK262117:NJK262175 NTG262117:NTG262175 ODC262117:ODC262175 OMY262117:OMY262175 OWU262117:OWU262175 PGQ262117:PGQ262175 PQM262117:PQM262175 QAI262117:QAI262175 QKE262117:QKE262175 QUA262117:QUA262175 RDW262117:RDW262175 RNS262117:RNS262175 RXO262117:RXO262175 SHK262117:SHK262175 SRG262117:SRG262175 TBC262117:TBC262175 TKY262117:TKY262175 TUU262117:TUU262175 UEQ262117:UEQ262175 UOM262117:UOM262175 UYI262117:UYI262175 VIE262117:VIE262175 VSA262117:VSA262175 WBW262117:WBW262175 WLS262117:WLS262175 WVO262117:WVO262175 JC327653:JC327711 SY327653:SY327711 ACU327653:ACU327711 AMQ327653:AMQ327711 AWM327653:AWM327711 BGI327653:BGI327711 BQE327653:BQE327711 CAA327653:CAA327711 CJW327653:CJW327711 CTS327653:CTS327711 DDO327653:DDO327711 DNK327653:DNK327711 DXG327653:DXG327711 EHC327653:EHC327711 EQY327653:EQY327711 FAU327653:FAU327711 FKQ327653:FKQ327711 FUM327653:FUM327711 GEI327653:GEI327711 GOE327653:GOE327711 GYA327653:GYA327711 HHW327653:HHW327711 HRS327653:HRS327711 IBO327653:IBO327711 ILK327653:ILK327711 IVG327653:IVG327711 JFC327653:JFC327711 JOY327653:JOY327711 JYU327653:JYU327711 KIQ327653:KIQ327711 KSM327653:KSM327711 LCI327653:LCI327711 LME327653:LME327711 LWA327653:LWA327711 MFW327653:MFW327711 MPS327653:MPS327711 MZO327653:MZO327711 NJK327653:NJK327711 NTG327653:NTG327711 ODC327653:ODC327711 OMY327653:OMY327711 OWU327653:OWU327711 PGQ327653:PGQ327711 PQM327653:PQM327711 QAI327653:QAI327711 QKE327653:QKE327711 QUA327653:QUA327711 RDW327653:RDW327711 NJK131045:NJK131103 NTG131045:NTG131103 ODC131045:ODC131103 OMY131045:OMY131103 OWU131045:OWU131103 PGQ131045:PGQ131103 PQM131045:PQM131103 QAI131045:QAI131103 QKE131045:QKE131103 QUA131045:QUA131103 RDW131045:RDW131103 RNS131045:RNS131103 RXO131045:RXO131103 SHK131045:SHK131103 SRG131045:SRG131103 TBC131045:TBC131103 TKY131045:TKY131103 TUU131045:TUU131103 UEQ131045:UEQ131103 UOM131045:UOM131103 UYI131045:UYI131103 VIE131045:VIE131103 VSA131045:VSA131103 WBW131045:WBW131103 WLS131045:WLS131103 WVO131045:WVO131103 JC196581:JC196639 SY196581:SY196639 ACU196581:ACU196639 AMQ196581:AMQ196639 AWM196581:AWM196639 BGI196581:BGI196639 BQE196581:BQE196639 CAA196581:CAA196639 CJW196581:CJW196639 CTS196581:CTS196639 DDO196581:DDO196639 DNK196581:DNK196639 DXG196581:DXG196639 EHC196581:EHC196639 EQY196581:EQY196639 FAU196581:FAU196639 FKQ196581:FKQ196639 FUM196581:FUM196639 GEI196581:GEI196639 GOE196581:GOE196639 GYA196581:GYA196639 HHW196581:HHW196639 HRS196581:HRS196639 IBO196581:IBO196639 ILK196581:ILK196639 IVG196581:IVG196639 JFC196581:JFC196639 JOY196581:JOY196639 JYU196581:JYU196639 KIQ196581:KIQ196639 KSM196581:KSM196639 LCI196581:LCI196639 LME196581:LME196639 LWA196581:LWA196639 MFW196581:MFW196639 MPS196581:MPS196639 MZO196581:MZO196639 NJK196581:NJK196639 NTG196581:NTG196639 ODC196581:ODC196639 OMY196581:OMY196639 OWU196581:OWU196639 PGQ196581:PGQ196639 PQM196581:PQM196639 QAI196581:QAI196639 QKE196581:QKE196639 QUA196581:QUA196639 RDW196581:RDW196639 RNS196581:RNS196639 RXO196581:RXO196639 SHK196581:SHK196639 SRG196581:SRG196639 TBC196581:TBC196639 TKY196581:TKY196639 TUU196581:TUU196639 UEQ196581:UEQ196639 UOM196581:UOM196639 UYI196581:UYI196639 VIE196581:VIE196639 VSA196581:VSA196639 WBW196581:WBW196639 WLS196581:WLS196639 WVO196581:WVO196639 JC262117:JC262175 SY262117:SY262175 ACU262117:ACU262175 AMQ262117:AMQ262175 AWM262117:AWM262175 BGI262117:BGI262175 BQE262117:BQE262175 CAA262117:CAA262175 CJW262117:CJW262175 CTS262117:CTS262175 DDO262117:DDO262175 JC65509:JC65567 SY65509:SY65567 ACU65509:ACU65567 AMQ65509:AMQ65567 AWM65509:AWM65567 BGI65509:BGI65567 BQE65509:BQE65567 CAA65509:CAA65567 CJW65509:CJW65567 CTS65509:CTS65567 DDO65509:DDO65567 DNK65509:DNK65567 DXG65509:DXG65567 EHC65509:EHC65567 EQY65509:EQY65567 FAU65509:FAU65567 FKQ65509:FKQ65567 FUM65509:FUM65567 GEI65509:GEI65567 GOE65509:GOE65567 GYA65509:GYA65567 HHW65509:HHW65567 HRS65509:HRS65567 IBO65509:IBO65567 ILK65509:ILK65567 IVG65509:IVG65567 JFC65509:JFC65567 JOY65509:JOY65567 JYU65509:JYU65567 KIQ65509:KIQ65567 KSM65509:KSM65567 LCI65509:LCI65567 LME65509:LME65567 LWA65509:LWA65567 MFW65509:MFW65567 MPS65509:MPS65567 MZO65509:MZO65567 NJK65509:NJK65567 NTG65509:NTG65567 ODC65509:ODC65567 OMY65509:OMY65567 OWU65509:OWU65567 PGQ65509:PGQ65567 PQM65509:PQM65567 QAI65509:QAI65567 QKE65509:QKE65567 QUA65509:QUA65567 RDW65509:RDW65567 RNS65509:RNS65567 RXO65509:RXO65567 SHK65509:SHK65567 SRG65509:SRG65567 TBC65509:TBC65567 TKY65509:TKY65567 TUU65509:TUU65567 UEQ65509:UEQ65567 UOM65509:UOM65567 UYI65509:UYI65567 VIE65509:VIE65567 VSA65509:VSA65567 WBW65509:WBW65567 WLS65509:WLS65567 WVO65509:WVO65567 JC131045:JC131103 SY131045:SY131103 ACU131045:ACU131103 AMQ131045:AMQ131103 AWM131045:AWM131103 BGI131045:BGI131103 BQE131045:BQE131103 CAA131045:CAA131103 CJW131045:CJW131103 CTS131045:CTS131103 DDO131045:DDO131103 DNK131045:DNK131103 DXG131045:DXG131103 EHC131045:EHC131103 EQY131045:EQY131103 FAU131045:FAU131103 FKQ131045:FKQ131103 FUM131045:FUM131103 GEI131045:GEI131103 GOE131045:GOE131103 GYA131045:GYA131103 HHW131045:HHW131103 HRS131045:HRS131103 IBO131045:IBO131103 ILK131045:ILK131103 IVG131045:IVG131103 JFC131045:JFC131103 JOY131045:JOY131103 JYU131045:JYU131103 KIQ131045:KIQ131103 KSM131045:KSM131103 LCI131045:LCI131103 LME131045:LME131103 LWA131045:LWA131103 MFW131045:MFW131103 MPS131045:MPS131103 LME13:LME32 LWA13:LWA32 MFW13:MFW32 MPS13:MPS32 MZO13:MZO32 NJK13:NJK32 NTG13:NTG32 ODC13:ODC32 OMY13:OMY32 OWU13:OWU32 PGQ13:PGQ32 PQM13:PQM32 QAI13:QAI32 QKE13:QKE32 QUA13:QUA32 RDW13:RDW32 RNS13:RNS32 RXO13:RXO32 SHK13:SHK32 SRG13:SRG32 TBC13:TBC32 TKY13:TKY32 TUU13:TUU32 UEQ13:UEQ32 UOM13:UOM32 UYI13:UYI32 VIE13:VIE32 VSA13:VSA32 WBW13:WBW32 WLS13:WLS32 WVO13:WVO32 IZ13:IZ32 SV13:SV32 ACR13:ACR32 AMN13:AMN32 AWJ13:AWJ32 BGF13:BGF32 BQB13:BQB32 BZX13:BZX32 CJT13:CJT32 CTP13:CTP32 DDL13:DDL32 DNH13:DNH32 DXD13:DXD32 EGZ13:EGZ32 EQV13:EQV32 FAR13:FAR32 FKN13:FKN32 FUJ13:FUJ32 GEF13:GEF32 GOB13:GOB32 GXX13:GXX32 HHT13:HHT32 HRP13:HRP32 IBL13:IBL32 ILH13:ILH32 IVD13:IVD32 JEZ13:JEZ32 JOV13:JOV32 JYR13:JYR32 KIN13:KIN32 KSJ13:KSJ32 LCF13:LCF32 LMB13:LMB32 LVX13:LVX32 MFT13:MFT32 MPP13:MPP32 MZL13:MZL32 NJH13:NJH32 NTD13:NTD32 OCZ13:OCZ32 OMV13:OMV32 OWR13:OWR32 PGN13:PGN32 PQJ13:PQJ32 QAF13:QAF32 QKB13:QKB32 QTX13:QTX32 RDT13:RDT32 RNP13:RNP32 RXL13:RXL32 SHH13:SHH32 SRD13:SRD32 TAZ13:TAZ32 TKV13:TKV32 TUR13:TUR32 UEN13:UEN32 UOJ13:UOJ32 UYF13:UYF32 VIB13:VIB32 VRX13:VRX32 WBT13:WBT32 WLP13:WLP32 WVL13:WVL32 JC13:JC32 SY13:SY32 ACU13:ACU32 AMQ13:AMQ32 AWM13:AWM32 BGI13:BGI32 BQE13:BQE32 CAA13:CAA32 CJW13:CJW32 CTS13:CTS32 DDO13:DDO32 DNK13:DNK32 DXG13:DXG32 EHC13:EHC32 EQY13:EQY32 FAU13:FAU32 FKQ13:FKQ32 FUM13:FUM32 GEI13:GEI32 GOE13:GOE32 GYA13:GYA32 HHW13:HHW32 HRS13:HRS32 IBO13:IBO32 ILK13:ILK32 IVG13:IVG32 JFC13:JFC32 JOY13:JOY32 JYU13:JYU32 KIQ13:KIQ32 KSM13:KSM32 LCI13:LCI32" xr:uid="{00000000-0002-0000-0100-000002000000}">
      <formula1>"A320, E190"</formula1>
    </dataValidation>
  </dataValidations>
  <printOptions horizontalCentered="1"/>
  <pageMargins left="0.13" right="0.12" top="1.34" bottom="0.49" header="0.5" footer="0.49"/>
  <pageSetup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E950-4EF7-4237-8105-823D44361C33}">
  <dimension ref="A1:B27"/>
  <sheetViews>
    <sheetView topLeftCell="A7" workbookViewId="0">
      <selection activeCell="A21" sqref="A21"/>
    </sheetView>
  </sheetViews>
  <sheetFormatPr defaultColWidth="8.7109375" defaultRowHeight="15" x14ac:dyDescent="0.25"/>
  <cols>
    <col min="1" max="1" width="23.85546875" style="54" customWidth="1"/>
    <col min="2" max="2" width="95.5703125" style="54" customWidth="1"/>
    <col min="3" max="16384" width="8.7109375" style="54"/>
  </cols>
  <sheetData>
    <row r="1" spans="1:2" x14ac:dyDescent="0.25">
      <c r="A1" s="54" t="s">
        <v>52</v>
      </c>
    </row>
    <row r="3" spans="1:2" x14ac:dyDescent="0.25">
      <c r="B3" s="54" t="s">
        <v>53</v>
      </c>
    </row>
    <row r="4" spans="1:2" x14ac:dyDescent="0.25">
      <c r="B4" s="55" t="s">
        <v>54</v>
      </c>
    </row>
    <row r="5" spans="1:2" x14ac:dyDescent="0.25">
      <c r="B5" s="55" t="s">
        <v>55</v>
      </c>
    </row>
    <row r="6" spans="1:2" x14ac:dyDescent="0.25">
      <c r="B6" s="54" t="s">
        <v>56</v>
      </c>
    </row>
    <row r="8" spans="1:2" x14ac:dyDescent="0.25">
      <c r="A8" s="54" t="s">
        <v>57</v>
      </c>
    </row>
    <row r="10" spans="1:2" x14ac:dyDescent="0.25">
      <c r="A10" s="54" t="s">
        <v>58</v>
      </c>
    </row>
    <row r="12" spans="1:2" x14ac:dyDescent="0.25">
      <c r="A12" s="54" t="s">
        <v>80</v>
      </c>
      <c r="B12" s="54" t="s">
        <v>82</v>
      </c>
    </row>
    <row r="13" spans="1:2" x14ac:dyDescent="0.25">
      <c r="A13" s="54" t="s">
        <v>81</v>
      </c>
      <c r="B13" s="54" t="s">
        <v>59</v>
      </c>
    </row>
    <row r="14" spans="1:2" x14ac:dyDescent="0.25">
      <c r="A14" s="54" t="s">
        <v>7</v>
      </c>
      <c r="B14" s="54" t="s">
        <v>60</v>
      </c>
    </row>
    <row r="15" spans="1:2" x14ac:dyDescent="0.25">
      <c r="A15" s="54" t="s">
        <v>8</v>
      </c>
      <c r="B15" s="54" t="s">
        <v>61</v>
      </c>
    </row>
    <row r="16" spans="1:2" x14ac:dyDescent="0.25">
      <c r="A16" s="54" t="s">
        <v>62</v>
      </c>
      <c r="B16" s="54" t="s">
        <v>63</v>
      </c>
    </row>
    <row r="17" spans="1:2" x14ac:dyDescent="0.25">
      <c r="A17" s="54" t="s">
        <v>64</v>
      </c>
      <c r="B17" s="54" t="s">
        <v>63</v>
      </c>
    </row>
    <row r="19" spans="1:2" x14ac:dyDescent="0.25">
      <c r="A19" s="54" t="s">
        <v>65</v>
      </c>
      <c r="B19" s="54" t="s">
        <v>66</v>
      </c>
    </row>
    <row r="20" spans="1:2" x14ac:dyDescent="0.25">
      <c r="A20" s="54" t="s">
        <v>84</v>
      </c>
      <c r="B20" s="54" t="s">
        <v>87</v>
      </c>
    </row>
    <row r="21" spans="1:2" x14ac:dyDescent="0.25">
      <c r="A21" s="54" t="s">
        <v>36</v>
      </c>
      <c r="B21" s="54" t="s">
        <v>67</v>
      </c>
    </row>
    <row r="22" spans="1:2" x14ac:dyDescent="0.25">
      <c r="A22" s="54" t="s">
        <v>68</v>
      </c>
      <c r="B22" s="54" t="s">
        <v>69</v>
      </c>
    </row>
    <row r="23" spans="1:2" x14ac:dyDescent="0.25">
      <c r="A23" s="54" t="s">
        <v>38</v>
      </c>
      <c r="B23" s="54" t="s">
        <v>70</v>
      </c>
    </row>
    <row r="24" spans="1:2" x14ac:dyDescent="0.25">
      <c r="A24" s="54" t="s">
        <v>71</v>
      </c>
      <c r="B24" s="54" t="s">
        <v>72</v>
      </c>
    </row>
    <row r="25" spans="1:2" x14ac:dyDescent="0.25">
      <c r="A25" s="54" t="s">
        <v>73</v>
      </c>
      <c r="B25" s="54" t="s">
        <v>74</v>
      </c>
    </row>
    <row r="26" spans="1:2" x14ac:dyDescent="0.25">
      <c r="A26" s="54" t="s">
        <v>75</v>
      </c>
      <c r="B26" s="54" t="s">
        <v>76</v>
      </c>
    </row>
    <row r="27" spans="1:2" x14ac:dyDescent="0.25">
      <c r="A27" s="54" t="s">
        <v>77</v>
      </c>
      <c r="B27" s="54" t="s">
        <v>78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ADF Tracking</vt:lpstr>
      <vt:lpstr>Instructions</vt:lpstr>
      <vt:lpstr>'ADF Tracking'!Print_Area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Pace, Charles</dc:creator>
  <cp:keywords/>
  <dc:description/>
  <cp:lastModifiedBy>Mitchell, Tracy L (DOT)</cp:lastModifiedBy>
  <dcterms:created xsi:type="dcterms:W3CDTF">2018-07-11T14:50:36Z</dcterms:created>
  <dcterms:modified xsi:type="dcterms:W3CDTF">2020-10-01T17:35:39Z</dcterms:modified>
  <cp:category/>
  <cp:contentStatus/>
</cp:coreProperties>
</file>